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s210102\share\07　長寿介護課\Ｒ８\02_居宅・施設サービス班\01_指定\5_HP更新（届出関係）\体制届（施設系・R8.6）\"/>
    </mc:Choice>
  </mc:AlternateContent>
  <xr:revisionPtr revIDLastSave="0" documentId="13_ncr:1_{5397DF58-FB1B-4B4D-8E49-01C43387AC83}" xr6:coauthVersionLast="47" xr6:coauthVersionMax="47" xr10:uidLastSave="{00000000-0000-0000-0000-000000000000}"/>
  <bookViews>
    <workbookView xWindow="28680" yWindow="-120" windowWidth="29040" windowHeight="15720" tabRatio="935" xr2:uid="{00000000-000D-0000-FFFF-FFFF00000000}"/>
  </bookViews>
  <sheets>
    <sheet name="添付書類一覧（別紙１-１）" sheetId="607" r:id="rId1"/>
    <sheet name="添付書類一覧（別紙１ｰ２）" sheetId="608" r:id="rId2"/>
    <sheet name="別紙５" sheetId="522" r:id="rId3"/>
    <sheet name="別紙７" sheetId="525" r:id="rId4"/>
    <sheet name="別紙７－２" sheetId="526" r:id="rId5"/>
    <sheet name="別紙７－３" sheetId="527" r:id="rId6"/>
    <sheet name="別紙11" sheetId="533" r:id="rId7"/>
    <sheet name="別紙12－2" sheetId="535" r:id="rId8"/>
    <sheet name="別紙13" sheetId="536" r:id="rId9"/>
    <sheet name="別紙14－4" sheetId="540" r:id="rId10"/>
    <sheet name="別紙14－6" sheetId="542" r:id="rId11"/>
    <sheet name="別紙21" sheetId="550" r:id="rId12"/>
    <sheet name="別紙25" sheetId="556" r:id="rId13"/>
    <sheet name="別紙25－2" sheetId="557" r:id="rId14"/>
    <sheet name="別紙26" sheetId="558" r:id="rId15"/>
    <sheet name="別紙27" sheetId="559" r:id="rId16"/>
    <sheet name="別紙28" sheetId="560" r:id="rId17"/>
    <sheet name="通知別紙２" sheetId="596" r:id="rId18"/>
    <sheet name="別紙29－2" sheetId="562" r:id="rId19"/>
    <sheet name="別紙29－3" sheetId="563" r:id="rId20"/>
    <sheet name="別紙29－4" sheetId="564" r:id="rId21"/>
    <sheet name="別紙30" sheetId="565" r:id="rId22"/>
    <sheet name="別紙30－2" sheetId="566" r:id="rId23"/>
    <sheet name="別紙31" sheetId="567" r:id="rId24"/>
    <sheet name="別紙32" sheetId="568" r:id="rId25"/>
    <sheet name="別紙32－2" sheetId="569" r:id="rId26"/>
    <sheet name="別紙33" sheetId="570" r:id="rId27"/>
    <sheet name="別紙34" sheetId="571" r:id="rId28"/>
    <sheet name="別紙34－2" sheetId="572" r:id="rId29"/>
    <sheet name="別紙35" sheetId="573" r:id="rId30"/>
    <sheet name="別紙37" sheetId="576" r:id="rId31"/>
    <sheet name="別紙37－2" sheetId="577" r:id="rId32"/>
    <sheet name="別紙38" sheetId="578" r:id="rId33"/>
    <sheet name="別紙39" sheetId="579" r:id="rId34"/>
    <sheet name="別紙40" sheetId="580" r:id="rId35"/>
    <sheet name="別紙41" sheetId="581" r:id="rId36"/>
    <sheet name="別紙Ａ" sheetId="593" r:id="rId37"/>
    <sheet name="別紙Ｂ" sheetId="594" r:id="rId38"/>
    <sheet name="別紙C-2" sheetId="600" r:id="rId39"/>
    <sheet name="別紙●24" sheetId="66" state="hidden" r:id="rId40"/>
  </sheets>
  <externalReferences>
    <externalReference r:id="rId41"/>
    <externalReference r:id="rId42"/>
    <externalReference r:id="rId43"/>
  </externalReferences>
  <definedNames>
    <definedName name="_xlnm._FilterDatabase" localSheetId="0" hidden="1">'添付書類一覧（別紙１-１）'!$A$6:$AF$897</definedName>
    <definedName name="_xlnm._FilterDatabase" localSheetId="1" hidden="1">'添付書類一覧（別紙１ｰ２）'!$A$6:$AG$428</definedName>
    <definedName name="ｋ">#N/A</definedName>
    <definedName name="_xlnm.Print_Area" localSheetId="17">通知別紙２!$A$1:$AB$61</definedName>
    <definedName name="_xlnm.Print_Area" localSheetId="1">'添付書類一覧（別紙１ｰ２）'!$A$1:$L$428</definedName>
    <definedName name="_xlnm.Print_Area" localSheetId="39">#N/A</definedName>
    <definedName name="_xlnm.Print_Area" localSheetId="6">別紙11!$A$1:$AA$61</definedName>
    <definedName name="_xlnm.Print_Area" localSheetId="7">'別紙12－2'!$A$1:$AF$70</definedName>
    <definedName name="_xlnm.Print_Area" localSheetId="8">別紙13!$A$1:$Y$38</definedName>
    <definedName name="_xlnm.Print_Area" localSheetId="9">'別紙14－4'!$A$1:$AF$60</definedName>
    <definedName name="_xlnm.Print_Area" localSheetId="10">'別紙14－6'!$A$1:$AD$58</definedName>
    <definedName name="_xlnm.Print_Area" localSheetId="11">別紙21!$A$1:$Y$30</definedName>
    <definedName name="_xlnm.Print_Area" localSheetId="12">別紙25!$A$1:$Z$46</definedName>
    <definedName name="_xlnm.Print_Area" localSheetId="13">'別紙25－2'!$A$1:$Z$37</definedName>
    <definedName name="_xlnm.Print_Area" localSheetId="14">別紙26!$A$1:$Y$23</definedName>
    <definedName name="_xlnm.Print_Area" localSheetId="15">別紙27!$A$1:$AC$70</definedName>
    <definedName name="_xlnm.Print_Area" localSheetId="16">別紙28!$A$1:$AB$74</definedName>
    <definedName name="_xlnm.Print_Area" localSheetId="18">'別紙29－2'!$A$1:$AF$108</definedName>
    <definedName name="_xlnm.Print_Area" localSheetId="19">'別紙29－3'!$A$1:$AH$41</definedName>
    <definedName name="_xlnm.Print_Area" localSheetId="20">'別紙29－4'!$A$1:$AF$61</definedName>
    <definedName name="_xlnm.Print_Area" localSheetId="21">別紙30!$A$1:$AF$54</definedName>
    <definedName name="_xlnm.Print_Area" localSheetId="22">'別紙30－2'!$A$1:$AF$45</definedName>
    <definedName name="_xlnm.Print_Area" localSheetId="23">別紙31!$A$1:$AD$66</definedName>
    <definedName name="_xlnm.Print_Area" localSheetId="24">別紙32!$A$1:$AG$51</definedName>
    <definedName name="_xlnm.Print_Area" localSheetId="25">'別紙32－2'!$A$1:$AG$70</definedName>
    <definedName name="_xlnm.Print_Area" localSheetId="26">別紙33!$A$1:$AA$39</definedName>
    <definedName name="_xlnm.Print_Area" localSheetId="27">別紙34!$A$1:$AA$35</definedName>
    <definedName name="_xlnm.Print_Area" localSheetId="28">'別紙34－2'!$A$1:$AA$33</definedName>
    <definedName name="_xlnm.Print_Area" localSheetId="29">別紙35!$A$1:$AI$52</definedName>
    <definedName name="_xlnm.Print_Area" localSheetId="30">別紙37!$A$1:$AC$25</definedName>
    <definedName name="_xlnm.Print_Area" localSheetId="31">'別紙37－2'!$A$1:$AH$45</definedName>
    <definedName name="_xlnm.Print_Area" localSheetId="32">別紙38!$A$1:$Y$46</definedName>
    <definedName name="_xlnm.Print_Area" localSheetId="33">別紙39!$A$1:$Z$31</definedName>
    <definedName name="_xlnm.Print_Area" localSheetId="35">別紙41!$A$1:$AC$37</definedName>
    <definedName name="_xlnm.Print_Area" localSheetId="2">別紙５!$A$1:$AF$50</definedName>
    <definedName name="_xlnm.Print_Area" localSheetId="3">別紙７!$A$1:$AI$79</definedName>
    <definedName name="_xlnm.Print_Area" localSheetId="4">'別紙７－２'!$A$1:$S$90</definedName>
    <definedName name="_xlnm.Print_Area" localSheetId="5">'別紙７－３'!$A$1:$AD$47</definedName>
    <definedName name="_xlnm.Print_Area" localSheetId="36">別紙Ａ!$A$1:$AA$37</definedName>
    <definedName name="_xlnm.Print_Area" localSheetId="37">別紙Ｂ!$A$1:$AA$43</definedName>
    <definedName name="_xlnm.Print_Area" localSheetId="38">'別紙C-2'!$A$1:$O$141</definedName>
    <definedName name="_xlnm.Print_Titles" localSheetId="0">'添付書類一覧（別紙１-１）'!$1:$7</definedName>
    <definedName name="_xlnm.Print_Titles" localSheetId="1">'添付書類一覧（別紙１ｰ２）'!$1:$7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600" l="1"/>
  <c r="J11" i="600"/>
  <c r="J12" i="600"/>
  <c r="D13" i="600"/>
  <c r="E13" i="600"/>
  <c r="E14" i="600" s="1"/>
  <c r="F13" i="600"/>
  <c r="G13" i="600"/>
  <c r="H13" i="600"/>
  <c r="I13" i="600"/>
  <c r="I14" i="600" s="1"/>
  <c r="F14" i="600"/>
  <c r="G14" i="600"/>
  <c r="H14" i="600"/>
  <c r="J24" i="600"/>
  <c r="J25" i="600"/>
  <c r="J27" i="600" s="1"/>
  <c r="J28" i="600" s="1"/>
  <c r="G30" i="600" s="1"/>
  <c r="I30" i="600" s="1"/>
  <c r="M30" i="600" s="1"/>
  <c r="J26" i="600"/>
  <c r="G27" i="600"/>
  <c r="G28" i="600" s="1"/>
  <c r="H27" i="600"/>
  <c r="I27" i="600"/>
  <c r="I28" i="600" s="1"/>
  <c r="H28" i="600"/>
  <c r="J39" i="600"/>
  <c r="J41" i="600" s="1"/>
  <c r="M41" i="600" s="1"/>
  <c r="J40" i="600"/>
  <c r="G41" i="600"/>
  <c r="H41" i="600"/>
  <c r="I41" i="600"/>
  <c r="J50" i="600"/>
  <c r="J51" i="600"/>
  <c r="G52" i="600"/>
  <c r="H52" i="600"/>
  <c r="I52" i="600"/>
  <c r="K62" i="600"/>
  <c r="M63" i="600" s="1"/>
  <c r="K63" i="600"/>
  <c r="J70" i="600"/>
  <c r="J71" i="600"/>
  <c r="J72" i="600"/>
  <c r="G73" i="600"/>
  <c r="G75" i="600" s="1"/>
  <c r="G78" i="600" s="1"/>
  <c r="H73" i="600"/>
  <c r="H75" i="600" s="1"/>
  <c r="H78" i="600" s="1"/>
  <c r="I73" i="600"/>
  <c r="I75" i="600" s="1"/>
  <c r="I78" i="600" s="1"/>
  <c r="J73" i="600"/>
  <c r="J74" i="600"/>
  <c r="P72" i="600" s="1"/>
  <c r="J76" i="600"/>
  <c r="J77" i="600"/>
  <c r="J88" i="600"/>
  <c r="J89" i="600"/>
  <c r="G90" i="600"/>
  <c r="H90" i="600"/>
  <c r="I90" i="600"/>
  <c r="I93" i="600" s="1"/>
  <c r="J91" i="600"/>
  <c r="J92" i="600"/>
  <c r="G93" i="600"/>
  <c r="H93" i="600"/>
  <c r="J100" i="600"/>
  <c r="J101" i="600"/>
  <c r="G102" i="600"/>
  <c r="H102" i="600"/>
  <c r="I102" i="600"/>
  <c r="J107" i="600"/>
  <c r="J108" i="600"/>
  <c r="G109" i="600"/>
  <c r="H109" i="600"/>
  <c r="I109" i="600"/>
  <c r="J117" i="600"/>
  <c r="J119" i="600" s="1"/>
  <c r="M119" i="600" s="1"/>
  <c r="J118" i="600"/>
  <c r="G119" i="600"/>
  <c r="H119" i="600"/>
  <c r="I119" i="600"/>
  <c r="M72" i="600" l="1"/>
  <c r="J52" i="600"/>
  <c r="M52" i="600" s="1"/>
  <c r="J102" i="600"/>
  <c r="M102" i="600" s="1"/>
  <c r="J109" i="600"/>
  <c r="M109" i="600" s="1"/>
  <c r="J13" i="600"/>
  <c r="J75" i="600"/>
  <c r="J78" i="600" s="1"/>
  <c r="P71" i="600"/>
  <c r="M71" i="600" s="1"/>
  <c r="P70" i="600"/>
  <c r="M70" i="600" s="1"/>
  <c r="M74" i="600" s="1"/>
  <c r="L78" i="600" s="1"/>
  <c r="J90" i="600"/>
  <c r="J93" i="600" s="1"/>
  <c r="M93" i="600" s="1"/>
  <c r="J14" i="600"/>
  <c r="M14" i="600" s="1"/>
  <c r="D14" i="600"/>
  <c r="U21" i="580"/>
  <c r="T21" i="580"/>
  <c r="U24" i="535"/>
  <c r="T24" i="535"/>
  <c r="E51" i="526"/>
  <c r="P50" i="526"/>
  <c r="M50" i="526"/>
  <c r="E50" i="526"/>
  <c r="E49" i="526"/>
  <c r="P48" i="526"/>
  <c r="M48" i="526"/>
  <c r="E48" i="526"/>
  <c r="E47" i="526"/>
  <c r="P46" i="526"/>
  <c r="M46" i="526"/>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M16" i="526"/>
  <c r="M39" i="526" s="1"/>
  <c r="M40" i="526" s="1"/>
  <c r="P41" i="526" s="1"/>
  <c r="E16" i="526"/>
  <c r="P15" i="526"/>
  <c r="M15" i="526"/>
  <c r="J55" i="526" s="1"/>
  <c r="P39" i="526" l="1"/>
  <c r="P40" i="526" s="1"/>
  <c r="M53" i="526"/>
  <c r="M54" i="526" s="1"/>
  <c r="P55" i="526" s="1"/>
  <c r="P53" i="526"/>
  <c r="P54" i="526" s="1"/>
  <c r="M123" i="600"/>
  <c r="J41" i="526"/>
</calcChain>
</file>

<file path=xl/sharedStrings.xml><?xml version="1.0" encoding="utf-8"?>
<sst xmlns="http://schemas.openxmlformats.org/spreadsheetml/2006/main" count="6586" uniqueCount="1671">
  <si>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4"/>
  </si>
  <si>
    <t>提供サービス</t>
    <phoneticPr fontId="4"/>
  </si>
  <si>
    <t>施設等の区分</t>
  </si>
  <si>
    <t>人員配置区分</t>
  </si>
  <si>
    <t>LIFEへの登録</t>
    <rPh sb="6" eb="8">
      <t>トウロク</t>
    </rPh>
    <phoneticPr fontId="4"/>
  </si>
  <si>
    <t>割 引</t>
  </si>
  <si>
    <t>□</t>
  </si>
  <si>
    <t>高齢者虐待防止措置実施の有無</t>
    <phoneticPr fontId="4"/>
  </si>
  <si>
    <t>訪問介護</t>
  </si>
  <si>
    <t>口腔連携強化加算</t>
    <rPh sb="0" eb="2">
      <t>コウクウ</t>
    </rPh>
    <rPh sb="2" eb="4">
      <t>レンケイ</t>
    </rPh>
    <rPh sb="4" eb="6">
      <t>キョウカ</t>
    </rPh>
    <rPh sb="6" eb="8">
      <t>カサン</t>
    </rPh>
    <phoneticPr fontId="4"/>
  </si>
  <si>
    <t>認知症専門ケア加算</t>
    <rPh sb="0" eb="3">
      <t>ニンチショウ</t>
    </rPh>
    <rPh sb="3" eb="5">
      <t>センモン</t>
    </rPh>
    <rPh sb="7" eb="9">
      <t>カサン</t>
    </rPh>
    <phoneticPr fontId="4"/>
  </si>
  <si>
    <t>介護職員等処遇改善加算</t>
    <phoneticPr fontId="5"/>
  </si>
  <si>
    <t>看取り連携体制加算</t>
    <phoneticPr fontId="4"/>
  </si>
  <si>
    <t>□</t>
    <phoneticPr fontId="4"/>
  </si>
  <si>
    <t>職員の欠員による減算の状況</t>
  </si>
  <si>
    <t>業務継続計画策定の有無</t>
    <phoneticPr fontId="4"/>
  </si>
  <si>
    <t>通所介護</t>
  </si>
  <si>
    <t>生活相談員配置等加算</t>
    <rPh sb="7" eb="8">
      <t>トウ</t>
    </rPh>
    <phoneticPr fontId="4"/>
  </si>
  <si>
    <t>生活機能向上連携加算</t>
    <rPh sb="0" eb="2">
      <t>セイカツ</t>
    </rPh>
    <rPh sb="2" eb="4">
      <t>キノウ</t>
    </rPh>
    <rPh sb="4" eb="6">
      <t>コウジョウ</t>
    </rPh>
    <rPh sb="6" eb="8">
      <t>レンケイ</t>
    </rPh>
    <rPh sb="8" eb="10">
      <t>カサン</t>
    </rPh>
    <phoneticPr fontId="4"/>
  </si>
  <si>
    <t>ADL維持等加算〔申出〕の有無</t>
  </si>
  <si>
    <t>若年性認知症利用者受入加算</t>
    <rPh sb="6" eb="9">
      <t>リヨウシャ</t>
    </rPh>
    <rPh sb="9" eb="11">
      <t>ウケイレ</t>
    </rPh>
    <rPh sb="11" eb="13">
      <t>カサン</t>
    </rPh>
    <phoneticPr fontId="4"/>
  </si>
  <si>
    <t>科学的介護推進体制加算</t>
    <rPh sb="0" eb="3">
      <t>カガクテキ</t>
    </rPh>
    <rPh sb="3" eb="5">
      <t>カイゴ</t>
    </rPh>
    <rPh sb="5" eb="7">
      <t>スイシン</t>
    </rPh>
    <rPh sb="7" eb="9">
      <t>タイセイ</t>
    </rPh>
    <rPh sb="9" eb="11">
      <t>カサン</t>
    </rPh>
    <phoneticPr fontId="4"/>
  </si>
  <si>
    <t>サービス提供体制強化加算</t>
    <rPh sb="4" eb="6">
      <t>テイキョウ</t>
    </rPh>
    <rPh sb="6" eb="8">
      <t>タイセイ</t>
    </rPh>
    <rPh sb="8" eb="10">
      <t>キョウカ</t>
    </rPh>
    <rPh sb="10" eb="12">
      <t>カサン</t>
    </rPh>
    <phoneticPr fontId="4"/>
  </si>
  <si>
    <t>職員の欠員による減算の状況</t>
    <phoneticPr fontId="4"/>
  </si>
  <si>
    <t>認知症短期集中ﾘﾊﾋﾞﾘﾃｰｼｮﾝ実施加算</t>
    <rPh sb="0" eb="3">
      <t>ニンチショウ</t>
    </rPh>
    <rPh sb="3" eb="5">
      <t>タンキ</t>
    </rPh>
    <rPh sb="5" eb="7">
      <t>シュウチュウ</t>
    </rPh>
    <rPh sb="17" eb="19">
      <t>ジッシ</t>
    </rPh>
    <rPh sb="19" eb="21">
      <t>カサン</t>
    </rPh>
    <phoneticPr fontId="4"/>
  </si>
  <si>
    <t>夜間勤務条件基準</t>
    <phoneticPr fontId="4"/>
  </si>
  <si>
    <t>ユニットケア体制</t>
    <rPh sb="6" eb="8">
      <t>タイセイ</t>
    </rPh>
    <phoneticPr fontId="4"/>
  </si>
  <si>
    <t>共生型サービスの提供
（短期入所事業所）</t>
    <rPh sb="0" eb="3">
      <t>キョウセイガタ</t>
    </rPh>
    <rPh sb="8" eb="10">
      <t>テイキョウ</t>
    </rPh>
    <rPh sb="12" eb="14">
      <t>タンキ</t>
    </rPh>
    <rPh sb="14" eb="16">
      <t>ニュウショ</t>
    </rPh>
    <rPh sb="16" eb="19">
      <t>ジギョウショ</t>
    </rPh>
    <phoneticPr fontId="4"/>
  </si>
  <si>
    <t>生活相談員配置等加算</t>
    <rPh sb="0" eb="2">
      <t>セイカツ</t>
    </rPh>
    <rPh sb="2" eb="5">
      <t>ソウダンイン</t>
    </rPh>
    <rPh sb="5" eb="7">
      <t>ハイチ</t>
    </rPh>
    <rPh sb="7" eb="8">
      <t>トウ</t>
    </rPh>
    <rPh sb="8" eb="10">
      <t>カサン</t>
    </rPh>
    <phoneticPr fontId="4"/>
  </si>
  <si>
    <t>生活機能向上連携加算</t>
    <phoneticPr fontId="4"/>
  </si>
  <si>
    <t>機能訓練指導体制</t>
  </si>
  <si>
    <t>個別機能訓練体制</t>
    <rPh sb="0" eb="2">
      <t>コベツ</t>
    </rPh>
    <rPh sb="2" eb="4">
      <t>キノウ</t>
    </rPh>
    <rPh sb="4" eb="6">
      <t>クンレン</t>
    </rPh>
    <rPh sb="6" eb="8">
      <t>タイセイ</t>
    </rPh>
    <phoneticPr fontId="4"/>
  </si>
  <si>
    <t>看護体制加算Ⅰ又はⅢ</t>
    <rPh sb="0" eb="2">
      <t>カンゴ</t>
    </rPh>
    <rPh sb="2" eb="4">
      <t>タイセイ</t>
    </rPh>
    <rPh sb="4" eb="6">
      <t>カサン</t>
    </rPh>
    <rPh sb="7" eb="8">
      <t>マタ</t>
    </rPh>
    <phoneticPr fontId="4"/>
  </si>
  <si>
    <t>看護体制加算Ⅱ又はⅣ</t>
    <rPh sb="0" eb="2">
      <t>カンゴ</t>
    </rPh>
    <rPh sb="2" eb="4">
      <t>タイセイ</t>
    </rPh>
    <rPh sb="4" eb="6">
      <t>カサン</t>
    </rPh>
    <rPh sb="7" eb="8">
      <t>マタ</t>
    </rPh>
    <phoneticPr fontId="4"/>
  </si>
  <si>
    <t>医療連携強化加算</t>
    <rPh sb="0" eb="2">
      <t>イリョウ</t>
    </rPh>
    <rPh sb="2" eb="4">
      <t>レンケイ</t>
    </rPh>
    <rPh sb="4" eb="6">
      <t>キョウカ</t>
    </rPh>
    <rPh sb="6" eb="8">
      <t>カサン</t>
    </rPh>
    <phoneticPr fontId="4"/>
  </si>
  <si>
    <t>夜勤職員配置加算</t>
    <rPh sb="0" eb="2">
      <t>ヤキン</t>
    </rPh>
    <rPh sb="2" eb="4">
      <t>ショクイン</t>
    </rPh>
    <rPh sb="4" eb="6">
      <t>ハイチ</t>
    </rPh>
    <rPh sb="6" eb="8">
      <t>カサン</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</si>
  <si>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</si>
  <si>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１　単独型</t>
  </si>
  <si>
    <t>短期入所生活介護</t>
    <phoneticPr fontId="4"/>
  </si>
  <si>
    <t>２　併設型・空床型</t>
  </si>
  <si>
    <t>送迎体制</t>
  </si>
  <si>
    <t>３　単独型ユニット型</t>
  </si>
  <si>
    <t>４　併設型・空床型ユニット型</t>
  </si>
  <si>
    <t>療養食加算</t>
    <rPh sb="0" eb="2">
      <t>リョウヨウ</t>
    </rPh>
    <rPh sb="2" eb="3">
      <t>ショク</t>
    </rPh>
    <rPh sb="3" eb="5">
      <t>カサン</t>
    </rPh>
    <phoneticPr fontId="4"/>
  </si>
  <si>
    <t>生産性向上推進体制加算</t>
    <phoneticPr fontId="4"/>
  </si>
  <si>
    <t>サービス提供体制強化加算
（単独型）</t>
    <rPh sb="4" eb="6">
      <t>テイキョウ</t>
    </rPh>
    <rPh sb="6" eb="8">
      <t>タイセイ</t>
    </rPh>
    <rPh sb="8" eb="10">
      <t>キョウカ</t>
    </rPh>
    <rPh sb="10" eb="12">
      <t>カサン</t>
    </rPh>
    <rPh sb="14" eb="17">
      <t>タンドクガタ</t>
    </rPh>
    <phoneticPr fontId="4"/>
  </si>
  <si>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4"/>
  </si>
  <si>
    <t>夜間勤務条件基準</t>
  </si>
  <si>
    <t>認知症ケア加算</t>
    <rPh sb="0" eb="2">
      <t>ニンチ</t>
    </rPh>
    <rPh sb="2" eb="3">
      <t>ショウ</t>
    </rPh>
    <rPh sb="5" eb="7">
      <t>カサン</t>
    </rPh>
    <phoneticPr fontId="4"/>
  </si>
  <si>
    <t>在宅復帰・在宅療養支援機能加算</t>
    <phoneticPr fontId="4"/>
  </si>
  <si>
    <t>短期入所療養介護</t>
    <phoneticPr fontId="4"/>
  </si>
  <si>
    <t>１　介護老人保健施設（Ⅰ）</t>
  </si>
  <si>
    <t>１　基本型</t>
  </si>
  <si>
    <t>認知症専門ケア加算</t>
    <phoneticPr fontId="4"/>
  </si>
  <si>
    <t>２　ユニット型介護老人保健施設（Ⅰ）</t>
  </si>
  <si>
    <t>２　在宅強化型</t>
  </si>
  <si>
    <t>ﾘﾊﾋﾞﾘﾃｰｼｮﾝ提供体制</t>
    <rPh sb="10" eb="12">
      <t>テイキョウ</t>
    </rPh>
    <rPh sb="12" eb="14">
      <t>タイセイ</t>
    </rPh>
    <phoneticPr fontId="4"/>
  </si>
  <si>
    <t>特別療養費加算項目</t>
    <rPh sb="0" eb="2">
      <t>トクベツ</t>
    </rPh>
    <rPh sb="2" eb="4">
      <t>リョウヨウ</t>
    </rPh>
    <rPh sb="4" eb="5">
      <t>ヒ</t>
    </rPh>
    <rPh sb="5" eb="7">
      <t>カサン</t>
    </rPh>
    <rPh sb="7" eb="9">
      <t>コウモク</t>
    </rPh>
    <phoneticPr fontId="4"/>
  </si>
  <si>
    <t>療養体制維持特別加算Ⅰ</t>
    <rPh sb="0" eb="2">
      <t>リョウヨウ</t>
    </rPh>
    <rPh sb="2" eb="4">
      <t>タイセイ</t>
    </rPh>
    <rPh sb="4" eb="6">
      <t>イジ</t>
    </rPh>
    <rPh sb="6" eb="8">
      <t>トクベツ</t>
    </rPh>
    <rPh sb="8" eb="10">
      <t>カサン</t>
    </rPh>
    <phoneticPr fontId="4"/>
  </si>
  <si>
    <t>療養体制維持特別加算Ⅱ</t>
    <rPh sb="0" eb="2">
      <t>リョウヨウ</t>
    </rPh>
    <rPh sb="2" eb="4">
      <t>タイセイ</t>
    </rPh>
    <rPh sb="4" eb="6">
      <t>イジ</t>
    </rPh>
    <rPh sb="6" eb="8">
      <t>トクベツ</t>
    </rPh>
    <rPh sb="8" eb="10">
      <t>カサン</t>
    </rPh>
    <phoneticPr fontId="4"/>
  </si>
  <si>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</si>
  <si>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</si>
  <si>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</si>
  <si>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</si>
  <si>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</si>
  <si>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</si>
  <si>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療養環境基準</t>
    <phoneticPr fontId="4"/>
  </si>
  <si>
    <t>医師の配置基準</t>
  </si>
  <si>
    <t>２　Ⅰ型（療養機能</t>
  </si>
  <si>
    <t>　　強化型以外）</t>
  </si>
  <si>
    <t>５　Ⅰ型（療養機能</t>
  </si>
  <si>
    <t>　　強化型Ａ）</t>
  </si>
  <si>
    <t>特定診療費項目</t>
  </si>
  <si>
    <t>１　病院療養型</t>
  </si>
  <si>
    <t>６　Ⅰ型（療養機能</t>
  </si>
  <si>
    <t>　　強化型Ｂ）</t>
  </si>
  <si>
    <t>ﾘﾊﾋﾞﾘﾃｰｼｮﾝ提供体制</t>
    <phoneticPr fontId="4"/>
  </si>
  <si>
    <t>３　Ⅱ型（療養機能</t>
  </si>
  <si>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</si>
  <si>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</si>
  <si>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</si>
  <si>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</si>
  <si>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</si>
  <si>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</si>
  <si>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</si>
  <si>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</si>
  <si>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</si>
  <si>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</si>
  <si>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</si>
  <si>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</si>
  <si>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</si>
  <si>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</si>
  <si>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</si>
  <si>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4"/>
  </si>
  <si>
    <t>食堂の有無</t>
    <rPh sb="0" eb="2">
      <t>ショクドウ</t>
    </rPh>
    <rPh sb="3" eb="5">
      <t>ウム</t>
    </rPh>
    <phoneticPr fontId="4"/>
  </si>
  <si>
    <t>１　Ⅰ型（療養機能</t>
  </si>
  <si>
    <t>３　Ⅰ型（療養機能</t>
  </si>
  <si>
    <t>２　診療所型</t>
  </si>
  <si>
    <t>　　強化型Ａ）</t>
    <phoneticPr fontId="4"/>
  </si>
  <si>
    <t>４　Ⅰ型（療養機能</t>
  </si>
  <si>
    <t>２　Ⅱ型</t>
  </si>
  <si>
    <t>特定診療費項目</t>
    <phoneticPr fontId="4"/>
  </si>
  <si>
    <t>７　ユニット型診療所型</t>
  </si>
  <si>
    <t>療養環境基準（廊下）</t>
    <rPh sb="7" eb="9">
      <t>ロウカ</t>
    </rPh>
    <phoneticPr fontId="4"/>
  </si>
  <si>
    <t>療養環境基準（療養室）</t>
    <rPh sb="7" eb="10">
      <t>リョウヨウシツ</t>
    </rPh>
    <phoneticPr fontId="4"/>
  </si>
  <si>
    <t>送迎体制</t>
    <phoneticPr fontId="4"/>
  </si>
  <si>
    <t>重度認知症疾患療養体制加算</t>
    <rPh sb="0" eb="2">
      <t>ジュウド</t>
    </rPh>
    <rPh sb="2" eb="5">
      <t>ニンチショウ</t>
    </rPh>
    <rPh sb="5" eb="7">
      <t>シッカン</t>
    </rPh>
    <rPh sb="7" eb="9">
      <t>リョウヨウ</t>
    </rPh>
    <rPh sb="9" eb="11">
      <t>タイセイ</t>
    </rPh>
    <rPh sb="11" eb="13">
      <t>カサン</t>
    </rPh>
    <phoneticPr fontId="4"/>
  </si>
  <si>
    <t>１　Ⅰ型（Ⅰ）</t>
  </si>
  <si>
    <t>特別診療費項目</t>
    <rPh sb="0" eb="1">
      <t>トク</t>
    </rPh>
    <rPh sb="1" eb="2">
      <t>ベツ</t>
    </rPh>
    <phoneticPr fontId="4"/>
  </si>
  <si>
    <t>2A</t>
    <phoneticPr fontId="4"/>
  </si>
  <si>
    <t>１　Ⅰ型介護医療院</t>
  </si>
  <si>
    <t>２　Ⅰ型（Ⅱ）</t>
  </si>
  <si>
    <t xml:space="preserve">３　Ⅰ型（Ⅲ） </t>
  </si>
  <si>
    <t>１　Ⅱ型（Ⅰ）</t>
  </si>
  <si>
    <t>２　Ⅱ型介護医療院</t>
  </si>
  <si>
    <t>２　Ⅱ型（Ⅱ）</t>
  </si>
  <si>
    <t>特別診療費項目</t>
    <rPh sb="0" eb="2">
      <t>トクベツ</t>
    </rPh>
    <phoneticPr fontId="4"/>
  </si>
  <si>
    <t>３　Ⅱ型（Ⅲ）</t>
  </si>
  <si>
    <t>３　特別介護医療院</t>
  </si>
  <si>
    <t>１　Ⅰ型</t>
  </si>
  <si>
    <t>重度認知症疾患療養体制加算</t>
    <phoneticPr fontId="4"/>
  </si>
  <si>
    <t>４　ユニット型Ⅰ型介護医療院</t>
    <rPh sb="8" eb="9">
      <t>ガタ</t>
    </rPh>
    <rPh sb="9" eb="11">
      <t>カイゴ</t>
    </rPh>
    <rPh sb="11" eb="13">
      <t>イリョウ</t>
    </rPh>
    <rPh sb="13" eb="14">
      <t>イン</t>
    </rPh>
    <phoneticPr fontId="4"/>
  </si>
  <si>
    <t>５　ユニット型Ⅱ型介護医療院</t>
  </si>
  <si>
    <t>６　ユニット型特別介護医療院</t>
  </si>
  <si>
    <t>身体拘束廃止取組の有無</t>
    <phoneticPr fontId="4"/>
  </si>
  <si>
    <t>入居継続支援加算</t>
    <rPh sb="0" eb="2">
      <t>ニュウキョ</t>
    </rPh>
    <rPh sb="2" eb="4">
      <t>ケイゾク</t>
    </rPh>
    <rPh sb="4" eb="6">
      <t>シエン</t>
    </rPh>
    <phoneticPr fontId="4"/>
  </si>
  <si>
    <t>テクノロジーの導入
（入居継続支援加算関係）</t>
    <rPh sb="11" eb="13">
      <t>ニュウキョ</t>
    </rPh>
    <rPh sb="13" eb="15">
      <t>ケイゾク</t>
    </rPh>
    <rPh sb="15" eb="17">
      <t>シエン</t>
    </rPh>
    <rPh sb="17" eb="19">
      <t>カサン</t>
    </rPh>
    <rPh sb="19" eb="21">
      <t>カンケイ</t>
    </rPh>
    <phoneticPr fontId="4"/>
  </si>
  <si>
    <t>個別機能訓練加算</t>
    <rPh sb="0" eb="2">
      <t>コベツ</t>
    </rPh>
    <rPh sb="6" eb="8">
      <t>カサン</t>
    </rPh>
    <phoneticPr fontId="4"/>
  </si>
  <si>
    <t>夜間看護体制加算</t>
    <rPh sb="0" eb="2">
      <t>ヤカン</t>
    </rPh>
    <rPh sb="2" eb="4">
      <t>カンゴ</t>
    </rPh>
    <rPh sb="4" eb="6">
      <t>タイセイ</t>
    </rPh>
    <rPh sb="6" eb="8">
      <t>カサン</t>
    </rPh>
    <phoneticPr fontId="4"/>
  </si>
  <si>
    <t>若年性認知症入居者受入加算</t>
    <phoneticPr fontId="4"/>
  </si>
  <si>
    <t>１　有料老人ホーム（介護専用型）</t>
  </si>
  <si>
    <t>看取り介護加算</t>
    <rPh sb="0" eb="2">
      <t>ミト</t>
    </rPh>
    <rPh sb="3" eb="5">
      <t>カイゴ</t>
    </rPh>
    <rPh sb="5" eb="7">
      <t>カサン</t>
    </rPh>
    <phoneticPr fontId="4"/>
  </si>
  <si>
    <t>２　軽費老人ホーム（介護専用型）</t>
  </si>
  <si>
    <t>１　一般型</t>
  </si>
  <si>
    <t>特定施設入居者生活介護</t>
    <phoneticPr fontId="4"/>
  </si>
  <si>
    <t>３　養護老人ホーム（介護専用型）</t>
  </si>
  <si>
    <t>２　外部サービス</t>
  </si>
  <si>
    <t>高齢者施設等感染対策向上加算Ⅰ</t>
    <phoneticPr fontId="4"/>
  </si>
  <si>
    <t>５　有料老人ホーム（混合型）</t>
  </si>
  <si>
    <t>　　利用型</t>
  </si>
  <si>
    <t>高齢者施設等感染対策向上加算Ⅱ</t>
    <phoneticPr fontId="4"/>
  </si>
  <si>
    <t>６　軽費老人ホーム（混合型）</t>
  </si>
  <si>
    <t>７　養護老人ホーム（混合型）</t>
  </si>
  <si>
    <t>サービス提供体制強化加算</t>
    <phoneticPr fontId="4"/>
  </si>
  <si>
    <t>特定施設入居者生活介護</t>
  </si>
  <si>
    <t>(短期利用型)</t>
  </si>
  <si>
    <t>福祉用具貸与</t>
  </si>
  <si>
    <t>身体拘束廃止取組の有無</t>
  </si>
  <si>
    <t>安全管理体制</t>
    <rPh sb="0" eb="2">
      <t>アンゼン</t>
    </rPh>
    <rPh sb="2" eb="4">
      <t>カンリ</t>
    </rPh>
    <rPh sb="4" eb="6">
      <t>タイセイ</t>
    </rPh>
    <phoneticPr fontId="4"/>
  </si>
  <si>
    <t>栄養ケア・マネジメントの
実施の有無</t>
    <rPh sb="0" eb="2">
      <t>エイヨウ</t>
    </rPh>
    <rPh sb="13" eb="15">
      <t>ジッシ</t>
    </rPh>
    <rPh sb="16" eb="18">
      <t>ウム</t>
    </rPh>
    <phoneticPr fontId="4"/>
  </si>
  <si>
    <t>日常生活継続支援加算</t>
    <rPh sb="0" eb="2">
      <t>ニチジョウ</t>
    </rPh>
    <rPh sb="2" eb="4">
      <t>セイカツ</t>
    </rPh>
    <rPh sb="4" eb="6">
      <t>ケイゾク</t>
    </rPh>
    <rPh sb="6" eb="8">
      <t>シエン</t>
    </rPh>
    <rPh sb="8" eb="10">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</si>
  <si>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</si>
  <si>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</si>
  <si>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</si>
  <si>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準ユニットケア体制</t>
    <rPh sb="0" eb="1">
      <t>ジュン</t>
    </rPh>
    <rPh sb="7" eb="9">
      <t>タイセイ</t>
    </rPh>
    <phoneticPr fontId="4"/>
  </si>
  <si>
    <t>１　介護福祉施設</t>
  </si>
  <si>
    <t>介護福祉施設サービス</t>
    <rPh sb="4" eb="6">
      <t>シセツ</t>
    </rPh>
    <phoneticPr fontId="4"/>
  </si>
  <si>
    <t>２　経過的小規模介護福祉施設</t>
  </si>
  <si>
    <t>３　ユニット型介護福祉施設</t>
  </si>
  <si>
    <t>若年性認知症入所者受入加算</t>
    <rPh sb="6" eb="9">
      <t>ニュウショシャ</t>
    </rPh>
    <rPh sb="9" eb="11">
      <t>ウケイレ</t>
    </rPh>
    <rPh sb="11" eb="13">
      <t>カサン</t>
    </rPh>
    <phoneticPr fontId="4"/>
  </si>
  <si>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</si>
  <si>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</si>
  <si>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</si>
  <si>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</si>
  <si>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4"/>
  </si>
  <si>
    <t>配置医師緊急時対応加算</t>
    <rPh sb="6" eb="7">
      <t>ジ</t>
    </rPh>
    <phoneticPr fontId="4"/>
  </si>
  <si>
    <t>看取り介護体制</t>
    <rPh sb="0" eb="2">
      <t>ミト</t>
    </rPh>
    <rPh sb="3" eb="5">
      <t>カイゴ</t>
    </rPh>
    <rPh sb="5" eb="7">
      <t>タイセイ</t>
    </rPh>
    <phoneticPr fontId="4"/>
  </si>
  <si>
    <t>在宅・入所相互利用体制</t>
    <rPh sb="0" eb="2">
      <t>ザイタク</t>
    </rPh>
    <rPh sb="3" eb="5">
      <t>ニュウショ</t>
    </rPh>
    <rPh sb="5" eb="7">
      <t>ソウゴ</t>
    </rPh>
    <rPh sb="7" eb="9">
      <t>リヨウ</t>
    </rPh>
    <rPh sb="9" eb="11">
      <t>タイセイ</t>
    </rPh>
    <phoneticPr fontId="4"/>
  </si>
  <si>
    <t>認知症チームケア推進加算</t>
    <phoneticPr fontId="4"/>
  </si>
  <si>
    <t>褥瘡マネジメント加算</t>
    <phoneticPr fontId="4"/>
  </si>
  <si>
    <t>排せつ支援加算</t>
    <rPh sb="0" eb="1">
      <t>ハイ</t>
    </rPh>
    <rPh sb="3" eb="5">
      <t>シエン</t>
    </rPh>
    <rPh sb="5" eb="7">
      <t>カサン</t>
    </rPh>
    <phoneticPr fontId="4"/>
  </si>
  <si>
    <t>自立支援促進加算</t>
    <rPh sb="0" eb="2">
      <t>ジリツ</t>
    </rPh>
    <rPh sb="2" eb="4">
      <t>シエン</t>
    </rPh>
    <rPh sb="4" eb="6">
      <t>ソクシン</t>
    </rPh>
    <rPh sb="6" eb="8">
      <t>カサン</t>
    </rPh>
    <phoneticPr fontId="4"/>
  </si>
  <si>
    <t>安全対策体制</t>
    <rPh sb="0" eb="2">
      <t>アンゼン</t>
    </rPh>
    <rPh sb="2" eb="4">
      <t>タイサク</t>
    </rPh>
    <rPh sb="4" eb="6">
      <t>タイセイ</t>
    </rPh>
    <phoneticPr fontId="4"/>
  </si>
  <si>
    <t>介護保健施設サービス</t>
    <phoneticPr fontId="4"/>
  </si>
  <si>
    <t>１　介護保健施設（Ⅰ）</t>
  </si>
  <si>
    <t>２　ユニット型介護保健施設（Ⅰ）</t>
  </si>
  <si>
    <t>ターミナルケア体制</t>
    <rPh sb="7" eb="9">
      <t>タイセイ</t>
    </rPh>
    <phoneticPr fontId="4"/>
  </si>
  <si>
    <t>リハビリ計画書情報加算</t>
    <rPh sb="4" eb="6">
      <t>ケイカク</t>
    </rPh>
    <rPh sb="6" eb="7">
      <t>ショ</t>
    </rPh>
    <rPh sb="7" eb="9">
      <t>ジョウホウ</t>
    </rPh>
    <rPh sb="9" eb="11">
      <t>カサン</t>
    </rPh>
    <phoneticPr fontId="4"/>
  </si>
  <si>
    <t>５　介護保健施設（Ⅱ）</t>
  </si>
  <si>
    <t>６　ユニット型介護保健施設（Ⅱ）</t>
  </si>
  <si>
    <t>特別療養費加算項目</t>
    <rPh sb="0" eb="2">
      <t>トクベツ</t>
    </rPh>
    <rPh sb="2" eb="5">
      <t>リョウヨウヒ</t>
    </rPh>
    <rPh sb="5" eb="7">
      <t>カサン</t>
    </rPh>
    <rPh sb="7" eb="9">
      <t>コウモク</t>
    </rPh>
    <phoneticPr fontId="4"/>
  </si>
  <si>
    <t>介護保健施設サービス</t>
  </si>
  <si>
    <t>７　介護保健施設（Ⅲ）</t>
  </si>
  <si>
    <t>８　ユニット型介護保健施設（Ⅲ）</t>
  </si>
  <si>
    <t>療養体制維持特別加算Ⅱ</t>
    <rPh sb="0" eb="10">
      <t>リョウヨウタイセイイジトクベツカサン</t>
    </rPh>
    <phoneticPr fontId="4"/>
  </si>
  <si>
    <t>９　介護保健施設（Ⅳ）</t>
  </si>
  <si>
    <t>若年性認知症入所者受入加算</t>
    <rPh sb="0" eb="3">
      <t>ジャクネンセイ</t>
    </rPh>
    <rPh sb="3" eb="6">
      <t>ニンチショウ</t>
    </rPh>
    <rPh sb="6" eb="9">
      <t>ニュウショシャ</t>
    </rPh>
    <rPh sb="9" eb="11">
      <t>ウケイレ</t>
    </rPh>
    <rPh sb="11" eb="13">
      <t>カサン</t>
    </rPh>
    <phoneticPr fontId="4"/>
  </si>
  <si>
    <t>介護医療院サービス</t>
    <rPh sb="0" eb="2">
      <t>カイゴ</t>
    </rPh>
    <rPh sb="2" eb="4">
      <t>イリョウ</t>
    </rPh>
    <rPh sb="4" eb="5">
      <t>イン</t>
    </rPh>
    <phoneticPr fontId="4"/>
  </si>
  <si>
    <t>特別診療費項目</t>
    <rPh sb="0" eb="2">
      <t>トクベツ</t>
    </rPh>
    <rPh sb="2" eb="5">
      <t>シンリョウヒ</t>
    </rPh>
    <phoneticPr fontId="4"/>
  </si>
  <si>
    <t>３　Ⅰ型（Ⅲ）</t>
  </si>
  <si>
    <t>リハビリテーション・口腔・栄養
に係る計画の提出</t>
    <rPh sb="10" eb="12">
      <t>コウクウ</t>
    </rPh>
    <rPh sb="13" eb="15">
      <t>エイヨウ</t>
    </rPh>
    <rPh sb="17" eb="18">
      <t>カカ</t>
    </rPh>
    <rPh sb="19" eb="21">
      <t>ケイカク</t>
    </rPh>
    <rPh sb="22" eb="24">
      <t>テイシュツ</t>
    </rPh>
    <phoneticPr fontId="4"/>
  </si>
  <si>
    <t>認知症短期集中ﾘﾊﾋﾞﾘﾃｰｼｮﾝ加算</t>
    <rPh sb="0" eb="3">
      <t>ニンチショウ</t>
    </rPh>
    <rPh sb="3" eb="5">
      <t>タンキ</t>
    </rPh>
    <rPh sb="5" eb="7">
      <t>シュウチュウ</t>
    </rPh>
    <rPh sb="17" eb="19">
      <t>カサン</t>
    </rPh>
    <phoneticPr fontId="4"/>
  </si>
  <si>
    <t>２　Ⅱ型介護医療院</t>
    <rPh sb="4" eb="6">
      <t>カイゴ</t>
    </rPh>
    <rPh sb="6" eb="8">
      <t>イリョウ</t>
    </rPh>
    <rPh sb="8" eb="9">
      <t>イン</t>
    </rPh>
    <phoneticPr fontId="4"/>
  </si>
  <si>
    <t>介護医療院サービス</t>
  </si>
  <si>
    <t>介護医療院サービス</t>
    <phoneticPr fontId="4"/>
  </si>
  <si>
    <t>４　ユニット型Ⅰ型介護医療院</t>
  </si>
  <si>
    <t>６　ユニット型特別介護医療院</t>
    <rPh sb="6" eb="7">
      <t>ガタ</t>
    </rPh>
    <rPh sb="7" eb="9">
      <t>トクベツ</t>
    </rPh>
    <rPh sb="9" eb="11">
      <t>カイゴ</t>
    </rPh>
    <rPh sb="11" eb="13">
      <t>イリョウ</t>
    </rPh>
    <rPh sb="13" eb="14">
      <t>イン</t>
    </rPh>
    <phoneticPr fontId="4"/>
  </si>
  <si>
    <t>提供サービス</t>
  </si>
  <si>
    <t>介 護 給 付 費 算 定 に 係 る 体 制 等 状 況 一 覧 表 （介護予防サービス）</t>
    <rPh sb="37" eb="38">
      <t>スケ</t>
    </rPh>
    <rPh sb="38" eb="39">
      <t>ユズル</t>
    </rPh>
    <rPh sb="39" eb="40">
      <t>ヨ</t>
    </rPh>
    <rPh sb="40" eb="41">
      <t>ボウ</t>
    </rPh>
    <phoneticPr fontId="4"/>
  </si>
  <si>
    <t>介護予防訪問入浴介護</t>
    <rPh sb="0" eb="2">
      <t>カイゴ</t>
    </rPh>
    <rPh sb="2" eb="4">
      <t>ヨボウ</t>
    </rPh>
    <phoneticPr fontId="4"/>
  </si>
  <si>
    <t>若年性認知症利用者受入加算</t>
    <rPh sb="0" eb="3">
      <t>ジャクネンセイ</t>
    </rPh>
    <rPh sb="3" eb="6">
      <t>ニンチショウ</t>
    </rPh>
    <rPh sb="6" eb="9">
      <t>リヨウシャ</t>
    </rPh>
    <rPh sb="9" eb="11">
      <t>ウケイレ</t>
    </rPh>
    <rPh sb="11" eb="13">
      <t>カサン</t>
    </rPh>
    <phoneticPr fontId="4"/>
  </si>
  <si>
    <t>介護予防短期入所生活介護</t>
    <rPh sb="0" eb="2">
      <t>カイゴ</t>
    </rPh>
    <rPh sb="2" eb="4">
      <t>ヨボウ</t>
    </rPh>
    <phoneticPr fontId="4"/>
  </si>
  <si>
    <t>サービス提供体制強化加算
（併設型、空床型）</t>
    <rPh sb="4" eb="6">
      <t>テイキョウ</t>
    </rPh>
    <rPh sb="6" eb="8">
      <t>タイセイ</t>
    </rPh>
    <rPh sb="8" eb="10">
      <t>キョウカ</t>
    </rPh>
    <rPh sb="10" eb="12">
      <t>カサン</t>
    </rPh>
    <rPh sb="18" eb="20">
      <t>クウショウ</t>
    </rPh>
    <rPh sb="20" eb="21">
      <t>ガタ</t>
    </rPh>
    <phoneticPr fontId="4"/>
  </si>
  <si>
    <t>介護予防短期入所療養介護</t>
    <rPh sb="0" eb="2">
      <t>カイゴ</t>
    </rPh>
    <rPh sb="2" eb="4">
      <t>ヨボウ</t>
    </rPh>
    <phoneticPr fontId="4"/>
  </si>
  <si>
    <t>療養体制維持特別加算Ⅰ</t>
    <rPh sb="0" eb="10">
      <t>リョウヨウタイセイイジトクベツカサン</t>
    </rPh>
    <phoneticPr fontId="4"/>
  </si>
  <si>
    <t>介護予防短期入所療養介護</t>
    <phoneticPr fontId="4"/>
  </si>
  <si>
    <t>療養環境基準</t>
  </si>
  <si>
    <t>１　病院療養型</t>
    <phoneticPr fontId="4"/>
  </si>
  <si>
    <t>６　ユニット型病院療養型</t>
    <phoneticPr fontId="4"/>
  </si>
  <si>
    <t>介護予防短期入所療養介護</t>
  </si>
  <si>
    <t>２　診療所型</t>
    <phoneticPr fontId="4"/>
  </si>
  <si>
    <t xml:space="preserve">１　Ⅰ型（Ⅰ） </t>
  </si>
  <si>
    <t>2B</t>
    <phoneticPr fontId="4"/>
  </si>
  <si>
    <t>１　Ⅰ型介護医療院</t>
    <phoneticPr fontId="4"/>
  </si>
  <si>
    <t xml:space="preserve">１　Ⅱ型（Ⅰ） </t>
  </si>
  <si>
    <t>２　Ⅱ型介護医療院</t>
    <phoneticPr fontId="4"/>
  </si>
  <si>
    <t>３　特別介護医療院</t>
    <rPh sb="2" eb="4">
      <t>トクベツ</t>
    </rPh>
    <rPh sb="4" eb="6">
      <t>カイゴ</t>
    </rPh>
    <rPh sb="6" eb="8">
      <t>イリョウ</t>
    </rPh>
    <rPh sb="8" eb="9">
      <t>イン</t>
    </rPh>
    <phoneticPr fontId="4"/>
  </si>
  <si>
    <t>４　ユニット型Ⅰ型介護医療院</t>
    <phoneticPr fontId="4"/>
  </si>
  <si>
    <t>５　ユニット型Ⅱ型介護医療院</t>
    <phoneticPr fontId="4"/>
  </si>
  <si>
    <t>介護予防特定施設入居者</t>
  </si>
  <si>
    <t>１　有料老人ホーム</t>
  </si>
  <si>
    <t>生活介護</t>
  </si>
  <si>
    <t>２　軽費老人ホーム</t>
  </si>
  <si>
    <t>３　養護老人ホーム</t>
  </si>
  <si>
    <t>介護予防支援</t>
    <rPh sb="0" eb="2">
      <t>カイゴ</t>
    </rPh>
    <rPh sb="2" eb="4">
      <t>ヨボウ</t>
    </rPh>
    <rPh sb="4" eb="6">
      <t>シエン</t>
    </rPh>
    <phoneticPr fontId="4"/>
  </si>
  <si>
    <t>受付番号</t>
    <phoneticPr fontId="4"/>
  </si>
  <si>
    <t>令和</t>
    <rPh sb="0" eb="2">
      <t>レイワ</t>
    </rPh>
    <phoneticPr fontId="4"/>
  </si>
  <si>
    <t>年</t>
    <rPh sb="0" eb="1">
      <t>ネン</t>
    </rPh>
    <phoneticPr fontId="4"/>
  </si>
  <si>
    <t>月</t>
    <rPh sb="0" eb="1">
      <t>ゲツ</t>
    </rPh>
    <phoneticPr fontId="4"/>
  </si>
  <si>
    <t>知事</t>
    <rPh sb="0" eb="2">
      <t>チジ</t>
    </rPh>
    <phoneticPr fontId="4"/>
  </si>
  <si>
    <t>殿</t>
    <rPh sb="0" eb="1">
      <t>ドノ</t>
    </rPh>
    <phoneticPr fontId="4"/>
  </si>
  <si>
    <t>届　出　者</t>
    <phoneticPr fontId="4"/>
  </si>
  <si>
    <t>フリガナ</t>
  </si>
  <si>
    <t>名　　称</t>
    <phoneticPr fontId="4"/>
  </si>
  <si>
    <t>　(ビルの名称等)</t>
    <phoneticPr fontId="4"/>
  </si>
  <si>
    <t>連 絡 先</t>
    <phoneticPr fontId="4"/>
  </si>
  <si>
    <t>電話番号</t>
  </si>
  <si>
    <t>FAX番号</t>
  </si>
  <si>
    <t>法人所轄庁</t>
  </si>
  <si>
    <t>職名</t>
  </si>
  <si>
    <t>氏名</t>
  </si>
  <si>
    <t>代表者の住所</t>
  </si>
  <si>
    <t>管理者の氏名</t>
  </si>
  <si>
    <t>管理者の住所</t>
  </si>
  <si>
    <t>同一所在地において行う　　　　　　　　　　　　　　　事業等の種類</t>
    <phoneticPr fontId="4"/>
  </si>
  <si>
    <t>実施事業</t>
  </si>
  <si>
    <t>異動等の区分</t>
  </si>
  <si>
    <t>異動（予定）</t>
    <phoneticPr fontId="4"/>
  </si>
  <si>
    <t>異動項目</t>
    <phoneticPr fontId="4"/>
  </si>
  <si>
    <t>年月日</t>
    <rPh sb="0" eb="3">
      <t>ネンガッピ</t>
    </rPh>
    <phoneticPr fontId="4"/>
  </si>
  <si>
    <t>(※変更の場合)</t>
    <rPh sb="2" eb="4">
      <t>ヘンコウ</t>
    </rPh>
    <rPh sb="5" eb="7">
      <t>バアイ</t>
    </rPh>
    <phoneticPr fontId="4"/>
  </si>
  <si>
    <t>訪問入浴介護</t>
  </si>
  <si>
    <t>短期入所生活介護</t>
  </si>
  <si>
    <t>介護予防福祉用具貸与</t>
    <rPh sb="0" eb="2">
      <t>カイゴ</t>
    </rPh>
    <rPh sb="2" eb="4">
      <t>ヨボウ</t>
    </rPh>
    <phoneticPr fontId="4"/>
  </si>
  <si>
    <t>介護保険事業所番号</t>
  </si>
  <si>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</si>
  <si>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</si>
  <si>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</si>
  <si>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</si>
  <si>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</si>
  <si>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</si>
  <si>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　　3　「法人所轄庁」欄は、申請者が認可法人である場合に、その主務官庁の名称を記載してください。</t>
    <phoneticPr fontId="4"/>
  </si>
  <si>
    <t>　　4　「実施事業」欄は、該当する欄に「〇」を記入してください。</t>
    <phoneticPr fontId="4"/>
  </si>
  <si>
    <t>　　　適宜欄を補正して、全ての出張所等の状況について記載してください。</t>
    <phoneticPr fontId="4"/>
  </si>
  <si>
    <t>介護給付費算定に係る体制等に関する進達書＜基準該当事業者用＞</t>
    <rPh sb="17" eb="19">
      <t>シンタツ</t>
    </rPh>
    <rPh sb="21" eb="23">
      <t>キジュン</t>
    </rPh>
    <rPh sb="23" eb="25">
      <t>ガイトウ</t>
    </rPh>
    <rPh sb="25" eb="28">
      <t>ジギョウシャ</t>
    </rPh>
    <phoneticPr fontId="4"/>
  </si>
  <si>
    <t>市町村長名</t>
    <rPh sb="0" eb="3">
      <t>シチョウソン</t>
    </rPh>
    <rPh sb="3" eb="4">
      <t>チョウ</t>
    </rPh>
    <rPh sb="4" eb="5">
      <t>メイ</t>
    </rPh>
    <phoneticPr fontId="4"/>
  </si>
  <si>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4"/>
  </si>
  <si>
    <t>法人である場合その種別</t>
    <rPh sb="5" eb="7">
      <t>バアイ</t>
    </rPh>
    <phoneticPr fontId="4"/>
  </si>
  <si>
    <t>代表者の職・氏名</t>
  </si>
  <si>
    <t>事業所の状況</t>
    <phoneticPr fontId="4"/>
  </si>
  <si>
    <t>主たる事業所の所在地</t>
    <rPh sb="3" eb="6">
      <t>ジギョウショ</t>
    </rPh>
    <phoneticPr fontId="4"/>
  </si>
  <si>
    <t>主たる事業所の所在地以外の場所で一部実施する場合の出張所等の所在地</t>
  </si>
  <si>
    <t>届出を行う事業所の状況</t>
    <rPh sb="9" eb="11">
      <t>ジョウキョウ</t>
    </rPh>
    <phoneticPr fontId="4"/>
  </si>
  <si>
    <t>登録年</t>
    <rPh sb="0" eb="2">
      <t>トウロク</t>
    </rPh>
    <rPh sb="2" eb="3">
      <t>ネン</t>
    </rPh>
    <phoneticPr fontId="4"/>
  </si>
  <si>
    <t>市町村が定める率</t>
    <rPh sb="0" eb="3">
      <t>シチョウソン</t>
    </rPh>
    <rPh sb="4" eb="5">
      <t>サダ</t>
    </rPh>
    <rPh sb="7" eb="8">
      <t>リツ</t>
    </rPh>
    <phoneticPr fontId="4"/>
  </si>
  <si>
    <t>月日</t>
    <rPh sb="0" eb="2">
      <t>ガッピ</t>
    </rPh>
    <phoneticPr fontId="4"/>
  </si>
  <si>
    <t>(市町村記載)</t>
    <rPh sb="1" eb="4">
      <t>シチョウソン</t>
    </rPh>
    <rPh sb="4" eb="6">
      <t>キサイ</t>
    </rPh>
    <phoneticPr fontId="4"/>
  </si>
  <si>
    <t>居宅介護支援</t>
    <rPh sb="0" eb="2">
      <t>キョタク</t>
    </rPh>
    <rPh sb="2" eb="4">
      <t>カイゴ</t>
    </rPh>
    <rPh sb="4" eb="6">
      <t>シエン</t>
    </rPh>
    <phoneticPr fontId="4"/>
  </si>
  <si>
    <t>基準該当事業所番号</t>
    <rPh sb="0" eb="2">
      <t>キジュン</t>
    </rPh>
    <rPh sb="2" eb="4">
      <t>ガイトウ</t>
    </rPh>
    <rPh sb="4" eb="7">
      <t>ジギョウショ</t>
    </rPh>
    <rPh sb="7" eb="9">
      <t>バンゴウ</t>
    </rPh>
    <phoneticPr fontId="4"/>
  </si>
  <si>
    <t>登録を受けている市町村</t>
    <rPh sb="0" eb="2">
      <t>トウロク</t>
    </rPh>
    <rPh sb="3" eb="4">
      <t>ウ</t>
    </rPh>
    <rPh sb="8" eb="11">
      <t>シチョウソン</t>
    </rPh>
    <phoneticPr fontId="4"/>
  </si>
  <si>
    <t>（指定を受けている場合）</t>
    <rPh sb="1" eb="3">
      <t>シテイ</t>
    </rPh>
    <rPh sb="4" eb="5">
      <t>ウ</t>
    </rPh>
    <rPh sb="9" eb="11">
      <t>バアイ</t>
    </rPh>
    <phoneticPr fontId="4"/>
  </si>
  <si>
    <t>既に指定等を受けている事業</t>
    <rPh sb="0" eb="1">
      <t>スデ</t>
    </rPh>
    <rPh sb="2" eb="4">
      <t>シテイ</t>
    </rPh>
    <rPh sb="4" eb="5">
      <t>トウ</t>
    </rPh>
    <rPh sb="6" eb="7">
      <t>ウ</t>
    </rPh>
    <rPh sb="11" eb="13">
      <t>ジギョウ</t>
    </rPh>
    <phoneticPr fontId="4"/>
  </si>
  <si>
    <t>備考1　「受付番号」欄には記載しないでください。</t>
    <rPh sb="7" eb="9">
      <t>バンゴウ</t>
    </rPh>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</si>
  <si>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</si>
  <si>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</si>
  <si>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4"/>
  </si>
  <si>
    <t>　　8　「特記事項」欄には、異動の状況について具体的に記載してください。</t>
    <phoneticPr fontId="4"/>
  </si>
  <si>
    <t>　　9　「主たる事業所の所在地以外の場所で一部実施する場合の出張所等の所在地」について、複数の出張所等を有する場合は、</t>
    <phoneticPr fontId="4"/>
  </si>
  <si>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</si>
  <si>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</si>
  <si>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</si>
  <si>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</si>
  <si>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</si>
  <si>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</si>
  <si>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</si>
  <si>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</si>
  <si>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4"/>
  </si>
  <si>
    <t>％</t>
  </si>
  <si>
    <t>月</t>
    <rPh sb="0" eb="1">
      <t>ガツ</t>
    </rPh>
    <phoneticPr fontId="4"/>
  </si>
  <si>
    <t>日</t>
    <rPh sb="0" eb="1">
      <t>ニチ</t>
    </rPh>
    <phoneticPr fontId="4"/>
  </si>
  <si>
    <t>（別紙５）</t>
    <phoneticPr fontId="4"/>
  </si>
  <si>
    <t>事業所・施設名</t>
    <rPh sb="0" eb="3">
      <t>ジギョウショ</t>
    </rPh>
    <rPh sb="4" eb="6">
      <t>シセツ</t>
    </rPh>
    <rPh sb="6" eb="7">
      <t>メイ</t>
    </rPh>
    <phoneticPr fontId="4"/>
  </si>
  <si>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4"/>
  </si>
  <si>
    <t>　1　割引率等</t>
    <rPh sb="3" eb="6">
      <t>ワリビキリツ</t>
    </rPh>
    <rPh sb="6" eb="7">
      <t>トウ</t>
    </rPh>
    <phoneticPr fontId="4"/>
  </si>
  <si>
    <t>事業所番号</t>
    <rPh sb="0" eb="3">
      <t>ジギョウショ</t>
    </rPh>
    <rPh sb="3" eb="5">
      <t>バンゴウ</t>
    </rPh>
    <phoneticPr fontId="4"/>
  </si>
  <si>
    <t>サービスの種類</t>
    <rPh sb="5" eb="7">
      <t>シュルイ</t>
    </rPh>
    <phoneticPr fontId="4"/>
  </si>
  <si>
    <t>割引率</t>
    <rPh sb="0" eb="2">
      <t>ワリビキ</t>
    </rPh>
    <rPh sb="2" eb="3">
      <t>リツ</t>
    </rPh>
    <phoneticPr fontId="4"/>
  </si>
  <si>
    <t>適用条件</t>
    <rPh sb="0" eb="2">
      <t>テキヨウ</t>
    </rPh>
    <rPh sb="2" eb="4">
      <t>ジョウケン</t>
    </rPh>
    <phoneticPr fontId="4"/>
  </si>
  <si>
    <t>（例）10</t>
    <rPh sb="1" eb="2">
      <t>レイ</t>
    </rPh>
    <phoneticPr fontId="4"/>
  </si>
  <si>
    <t>　（例）毎日　午後２時から午後４時まで</t>
    <rPh sb="2" eb="3">
      <t>レイ</t>
    </rPh>
    <rPh sb="4" eb="6">
      <t>マイニチ</t>
    </rPh>
    <rPh sb="7" eb="9">
      <t>ゴゴ</t>
    </rPh>
    <rPh sb="10" eb="11">
      <t>ジ</t>
    </rPh>
    <rPh sb="13" eb="15">
      <t>ゴゴ</t>
    </rPh>
    <rPh sb="16" eb="17">
      <t>ジ</t>
    </rPh>
    <phoneticPr fontId="4"/>
  </si>
  <si>
    <t>特定施設入居者生活介護</t>
    <rPh sb="0" eb="2">
      <t>トクテイ</t>
    </rPh>
    <rPh sb="2" eb="4">
      <t>シセツ</t>
    </rPh>
    <rPh sb="4" eb="7">
      <t>ニュウキョシャ</t>
    </rPh>
    <rPh sb="7" eb="9">
      <t>セイカツ</t>
    </rPh>
    <rPh sb="9" eb="11">
      <t>カイゴ</t>
    </rPh>
    <phoneticPr fontId="4"/>
  </si>
  <si>
    <t>介護老人福祉施設</t>
    <rPh sb="0" eb="2">
      <t>カイゴ</t>
    </rPh>
    <rPh sb="2" eb="4">
      <t>ロウジン</t>
    </rPh>
    <rPh sb="4" eb="6">
      <t>フクシ</t>
    </rPh>
    <rPh sb="6" eb="8">
      <t>シセツ</t>
    </rPh>
    <phoneticPr fontId="4"/>
  </si>
  <si>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</si>
  <si>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</si>
  <si>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記載してください。</t>
    <phoneticPr fontId="4"/>
  </si>
  <si>
    <t>　2　適用開始年月日</t>
    <rPh sb="3" eb="5">
      <t>テキヨウ</t>
    </rPh>
    <rPh sb="5" eb="7">
      <t>カイシ</t>
    </rPh>
    <rPh sb="7" eb="10">
      <t>ネンガッピ</t>
    </rPh>
    <phoneticPr fontId="4"/>
  </si>
  <si>
    <t>（別紙７）</t>
    <phoneticPr fontId="4"/>
  </si>
  <si>
    <t>従業者の勤務の体制及び勤務形態一覧表　（　　　　年　　　月分）</t>
    <phoneticPr fontId="4"/>
  </si>
  <si>
    <t>サービス種類（　　　　　　　　　　　　　　　　　　　　　）</t>
    <phoneticPr fontId="4"/>
  </si>
  <si>
    <t>事業所・施設名（　　　　　　　　　　　　　　　　　　　　）</t>
    <phoneticPr fontId="4"/>
  </si>
  <si>
    <t>「人員配置区分―　　型」又は「該当する体制等―　　　　　」</t>
    <phoneticPr fontId="4"/>
  </si>
  <si>
    <t>［入所（利用）定員（見込）数等　　　　　名］</t>
    <phoneticPr fontId="4"/>
  </si>
  <si>
    <t>職　種</t>
    <phoneticPr fontId="4"/>
  </si>
  <si>
    <t>勤務　　　　　　　　　　形態</t>
    <phoneticPr fontId="4"/>
  </si>
  <si>
    <t>氏　名</t>
    <phoneticPr fontId="4"/>
  </si>
  <si>
    <t>第1週</t>
  </si>
  <si>
    <t>第2週</t>
  </si>
  <si>
    <t>第3週</t>
  </si>
  <si>
    <t>第4週</t>
  </si>
  <si>
    <t>4週の　　　　　　　　　　合計</t>
    <phoneticPr fontId="4"/>
  </si>
  <si>
    <t>週平均　　　　　　　　　の勤務　　　　　　　　　　　　　時間</t>
    <phoneticPr fontId="4"/>
  </si>
  <si>
    <t>常勤換　　　　　　　　　算後の　　　　　　　　　　　　人数　</t>
    <rPh sb="27" eb="29">
      <t>ニンズウ</t>
    </rPh>
    <phoneticPr fontId="4"/>
  </si>
  <si>
    <t>＊</t>
  </si>
  <si>
    <t>（記載例―1）</t>
    <phoneticPr fontId="4"/>
  </si>
  <si>
    <t>①</t>
  </si>
  <si>
    <t>③</t>
  </si>
  <si>
    <t>②</t>
  </si>
  <si>
    <t>④</t>
  </si>
  <si>
    <t>（記載例―2）</t>
    <phoneticPr fontId="4"/>
  </si>
  <si>
    <t>ab</t>
  </si>
  <si>
    <t>cd</t>
  </si>
  <si>
    <t>e</t>
  </si>
  <si>
    <t>（再掲）
夜勤職員</t>
    <rPh sb="1" eb="3">
      <t>サイケイ</t>
    </rPh>
    <rPh sb="5" eb="7">
      <t>ヤキン</t>
    </rPh>
    <rPh sb="7" eb="9">
      <t>ショクイン</t>
    </rPh>
    <phoneticPr fontId="4"/>
  </si>
  <si>
    <t>１日の夜勤の合計時間</t>
    <rPh sb="1" eb="2">
      <t>ニチ</t>
    </rPh>
    <rPh sb="3" eb="5">
      <t>ヤキン</t>
    </rPh>
    <rPh sb="6" eb="8">
      <t>ゴウケイ</t>
    </rPh>
    <rPh sb="8" eb="10">
      <t>ジカン</t>
    </rPh>
    <phoneticPr fontId="4"/>
  </si>
  <si>
    <t>常勤換算後の人数
（16h換算）</t>
    <rPh sb="0" eb="2">
      <t>ジョウキン</t>
    </rPh>
    <rPh sb="2" eb="4">
      <t>カンザン</t>
    </rPh>
    <rPh sb="4" eb="5">
      <t>ウシ</t>
    </rPh>
    <rPh sb="6" eb="8">
      <t>ニンズウ</t>
    </rPh>
    <rPh sb="13" eb="15">
      <t>カンザン</t>
    </rPh>
    <phoneticPr fontId="4"/>
  </si>
  <si>
    <t>＜配置状況＞</t>
  </si>
  <si>
    <t>看護職員：介護職員</t>
  </si>
  <si>
    <t>　（　　　　：　　　　)</t>
    <phoneticPr fontId="4"/>
  </si>
  <si>
    <t>看護師：准看護師　(日中)</t>
    <rPh sb="2" eb="3">
      <t>シ</t>
    </rPh>
    <rPh sb="7" eb="8">
      <t>シ</t>
    </rPh>
    <phoneticPr fontId="4"/>
  </si>
  <si>
    <t>看護師：准看護師 （夜間）</t>
    <rPh sb="2" eb="3">
      <t>シ</t>
    </rPh>
    <rPh sb="7" eb="8">
      <t>シ</t>
    </rPh>
    <rPh sb="10" eb="12">
      <t>ヤカン</t>
    </rPh>
    <phoneticPr fontId="4"/>
  </si>
  <si>
    <t>備考1　＊欄には、当該月の曜日を記入してください。</t>
    <phoneticPr fontId="4"/>
  </si>
  <si>
    <t>　　2　「人員配置区分」又は「該当する体制等」欄には、別紙「介護給付費算定に係る体制等状況一覧表」に掲げる人員配置区分の類型又は該当する</t>
    <phoneticPr fontId="4"/>
  </si>
  <si>
    <t>　　　体制加算の内容をそのまま記載してください。</t>
    <phoneticPr fontId="4"/>
  </si>
  <si>
    <t>　　3　届出を行う従業者について、4週間分の勤務すべき時間数を記入してください。勤務時間ごとあるいはサービス提供時間単位ごとに区分して</t>
    <phoneticPr fontId="4"/>
  </si>
  <si>
    <t>　　　番号を付し、その番号を記入してください。</t>
    <phoneticPr fontId="4"/>
  </si>
  <si>
    <t>　　　　（記載例1―勤務時間 ①8：30～17：00、②16：30～1：00、③0：30～9：00、④休日）</t>
    <phoneticPr fontId="4"/>
  </si>
  <si>
    <t>　　　　（記載例2―サービス提供時間 a 9：00～12：00、b 13：00～16：00、c 10：30～13：30、d 14：30～17：30、e 休日）</t>
    <phoneticPr fontId="4"/>
  </si>
  <si>
    <t>　　　　　※複数単位実施の場合、その全てを記入のこと。</t>
    <phoneticPr fontId="4"/>
  </si>
  <si>
    <t>　　4　届出する従業者の職種ごとに下記の勤務形態の区分の順にまとめて記載し、「週平均の勤務時間」については、職種ごとのAの小計と、</t>
    <phoneticPr fontId="4"/>
  </si>
  <si>
    <t>　　　Ｂ～Ｄまでを加えた数の小計の行を挿入してください。</t>
    <phoneticPr fontId="4"/>
  </si>
  <si>
    <t>　　　　　勤務形態の区分　Ａ：常勤で専従　Ｂ：常勤で兼務　Ｃ：常勤以外で専従　Ｄ：常勤以外で兼務</t>
    <phoneticPr fontId="4"/>
  </si>
  <si>
    <t>　　5　常勤換算が必要なものについては、Ａ～Ｄの「週平均の勤務時間」をすべて足し、常勤の従業者が週に勤務すべき時間数で割って、</t>
    <phoneticPr fontId="4"/>
  </si>
  <si>
    <t>　　　「常勤換算後の人数」を算出してください。</t>
    <phoneticPr fontId="4"/>
  </si>
  <si>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4"/>
  </si>
  <si>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4"/>
  </si>
  <si>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4"/>
  </si>
  <si>
    <t>　　7　算出にあたっては、小数点以下第2位を切り捨ててください。</t>
    <phoneticPr fontId="4"/>
  </si>
  <si>
    <t>　　8　当該事業所・施設に係る組織体制図を添付してください。</t>
    <phoneticPr fontId="4"/>
  </si>
  <si>
    <t>　　9　各事業所・施設において使用している勤務割表等（変更の届出の場合は変更後の予定勤務割表等）により、届出の対象となる従業者の職種、</t>
    <phoneticPr fontId="4"/>
  </si>
  <si>
    <t>　　　勤務形態、氏名、当該業務の勤務時間及び看護職員と介護職員の配置状況(関係する場合)が確認できる場合はその書類をもって添付書類として</t>
    <phoneticPr fontId="4"/>
  </si>
  <si>
    <t>　　　差し支えありません。</t>
    <phoneticPr fontId="4"/>
  </si>
  <si>
    <r>
      <t>（別紙７－２</t>
    </r>
    <r>
      <rPr>
        <sz val="11"/>
        <color indexed="8"/>
        <rFont val="ＭＳ Ｐゴシック"/>
        <family val="3"/>
        <charset val="128"/>
      </rPr>
      <t>）</t>
    </r>
    <rPh sb="1" eb="3">
      <t>ベッシ</t>
    </rPh>
    <phoneticPr fontId="4"/>
  </si>
  <si>
    <t>有資格者等の割合の参考計算書</t>
    <rPh sb="0" eb="4">
      <t>ユウシカクシャ</t>
    </rPh>
    <rPh sb="4" eb="5">
      <t>トウ</t>
    </rPh>
    <rPh sb="6" eb="8">
      <t>ワリアイ</t>
    </rPh>
    <rPh sb="9" eb="11">
      <t>サンコウ</t>
    </rPh>
    <rPh sb="11" eb="14">
      <t>ケイサンショ</t>
    </rPh>
    <phoneticPr fontId="4"/>
  </si>
  <si>
    <t>事業所名</t>
    <rPh sb="0" eb="3">
      <t>ジギョウショ</t>
    </rPh>
    <rPh sb="3" eb="4">
      <t>メイ</t>
    </rPh>
    <phoneticPr fontId="4"/>
  </si>
  <si>
    <t>サービス種類</t>
    <rPh sb="4" eb="6">
      <t>シュルイ</t>
    </rPh>
    <phoneticPr fontId="4"/>
  </si>
  <si>
    <t>１．割合を計算する職員</t>
    <rPh sb="2" eb="4">
      <t>ワリアイ</t>
    </rPh>
    <rPh sb="5" eb="7">
      <t>ケイサン</t>
    </rPh>
    <rPh sb="9" eb="11">
      <t>ショクイン</t>
    </rPh>
    <phoneticPr fontId="4"/>
  </si>
  <si>
    <t>介護福祉士</t>
    <rPh sb="0" eb="2">
      <t>カイゴ</t>
    </rPh>
    <rPh sb="2" eb="5">
      <t>フクシシ</t>
    </rPh>
    <phoneticPr fontId="4"/>
  </si>
  <si>
    <t>介護職員</t>
  </si>
  <si>
    <t>２．有資格者等の割合の算定期間</t>
    <rPh sb="2" eb="6">
      <t>ユウシカクシャ</t>
    </rPh>
    <rPh sb="6" eb="7">
      <t>トウ</t>
    </rPh>
    <rPh sb="8" eb="10">
      <t>ワリアイ</t>
    </rPh>
    <rPh sb="11" eb="13">
      <t>サンテイ</t>
    </rPh>
    <rPh sb="13" eb="15">
      <t>キカン</t>
    </rPh>
    <phoneticPr fontId="4"/>
  </si>
  <si>
    <t>前年度（３月を除く）</t>
  </si>
  <si>
    <t>実績月数　</t>
    <rPh sb="0" eb="2">
      <t>ジッセキ</t>
    </rPh>
    <rPh sb="2" eb="4">
      <t>ツキスウ</t>
    </rPh>
    <phoneticPr fontId="4"/>
  </si>
  <si>
    <t>３．常勤換算方法による計算</t>
    <rPh sb="2" eb="4">
      <t>ジョウキン</t>
    </rPh>
    <rPh sb="4" eb="6">
      <t>カンサン</t>
    </rPh>
    <rPh sb="6" eb="8">
      <t>ホウホウ</t>
    </rPh>
    <rPh sb="11" eb="13">
      <t>ケイサン</t>
    </rPh>
    <phoneticPr fontId="4"/>
  </si>
  <si>
    <t>前年度（３月を除く）</t>
    <rPh sb="0" eb="3">
      <t>ゼンネンド</t>
    </rPh>
    <rPh sb="5" eb="6">
      <t>ガツ</t>
    </rPh>
    <rPh sb="7" eb="8">
      <t>ノゾ</t>
    </rPh>
    <phoneticPr fontId="4"/>
  </si>
  <si>
    <t>常勤換算人数</t>
    <rPh sb="0" eb="2">
      <t>ジョウキン</t>
    </rPh>
    <rPh sb="2" eb="4">
      <t>カンサン</t>
    </rPh>
    <rPh sb="4" eb="6">
      <t>ニンズウ</t>
    </rPh>
    <phoneticPr fontId="4"/>
  </si>
  <si>
    <t>①常勤職員の
一月あたりの
勤務時間</t>
    <rPh sb="1" eb="3">
      <t>ジョウキン</t>
    </rPh>
    <rPh sb="3" eb="5">
      <t>ショクイン</t>
    </rPh>
    <rPh sb="7" eb="8">
      <t>ヒト</t>
    </rPh>
    <rPh sb="8" eb="9">
      <t>ツキ</t>
    </rPh>
    <rPh sb="14" eb="16">
      <t>キンム</t>
    </rPh>
    <rPh sb="16" eb="18">
      <t>ジカン</t>
    </rPh>
    <phoneticPr fontId="4"/>
  </si>
  <si>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</si>
  <si>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
  </si>
  <si>
    <t>④非常勤の職員の
勤務延時間数</t>
    <rPh sb="1" eb="4">
      <t>ヒジョウキン</t>
    </rPh>
    <rPh sb="5" eb="7">
      <t>ショクイン</t>
    </rPh>
    <rPh sb="9" eb="11">
      <t>キンム</t>
    </rPh>
    <rPh sb="11" eb="12">
      <t>ノ</t>
    </rPh>
    <rPh sb="12" eb="15">
      <t>ジカンスウ</t>
    </rPh>
    <phoneticPr fontId="4"/>
  </si>
  <si>
    <t>令和　　年</t>
    <rPh sb="0" eb="2">
      <t>レイワ</t>
    </rPh>
    <rPh sb="4" eb="5">
      <t>ネン</t>
    </rPh>
    <phoneticPr fontId="4"/>
  </si>
  <si>
    <t>時間</t>
    <rPh sb="0" eb="2">
      <t>ジカン</t>
    </rPh>
    <phoneticPr fontId="4"/>
  </si>
  <si>
    <t>人</t>
    <rPh sb="0" eb="1">
      <t>ニン</t>
    </rPh>
    <phoneticPr fontId="4"/>
  </si>
  <si>
    <t>分子</t>
    <rPh sb="0" eb="2">
      <t>ブンシ</t>
    </rPh>
    <phoneticPr fontId="4"/>
  </si>
  <si>
    <t>分母</t>
    <rPh sb="0" eb="2">
      <t>ブンボ</t>
    </rPh>
    <phoneticPr fontId="4"/>
  </si>
  <si>
    <t>4月</t>
    <rPh sb="1" eb="2">
      <t>ガツ</t>
    </rPh>
    <phoneticPr fontId="4"/>
  </si>
  <si>
    <t>割合を計算する職員</t>
    <rPh sb="0" eb="2">
      <t>ワリアイ</t>
    </rPh>
    <rPh sb="3" eb="5">
      <t>ケイサン</t>
    </rPh>
    <rPh sb="7" eb="9">
      <t>ショクイン</t>
    </rPh>
    <phoneticPr fontId="4"/>
  </si>
  <si>
    <t>介護職員</t>
    <rPh sb="0" eb="2">
      <t>カイゴ</t>
    </rPh>
    <rPh sb="2" eb="4">
      <t>ショクイン</t>
    </rPh>
    <phoneticPr fontId="4"/>
  </si>
  <si>
    <t>勤続年数10年以上の介護福祉士</t>
    <rPh sb="0" eb="2">
      <t>キンゾク</t>
    </rPh>
    <rPh sb="2" eb="3">
      <t>ネン</t>
    </rPh>
    <rPh sb="3" eb="4">
      <t>スウ</t>
    </rPh>
    <rPh sb="6" eb="7">
      <t>ネン</t>
    </rPh>
    <rPh sb="7" eb="9">
      <t>イジョウ</t>
    </rPh>
    <rPh sb="10" eb="12">
      <t>カイゴ</t>
    </rPh>
    <rPh sb="12" eb="15">
      <t>フクシシ</t>
    </rPh>
    <phoneticPr fontId="4"/>
  </si>
  <si>
    <t>介護サービスを直接提供する職員</t>
    <rPh sb="0" eb="2">
      <t>カイゴ</t>
    </rPh>
    <rPh sb="7" eb="9">
      <t>チョクセツ</t>
    </rPh>
    <rPh sb="9" eb="11">
      <t>テイキョウ</t>
    </rPh>
    <rPh sb="13" eb="15">
      <t>ショクイン</t>
    </rPh>
    <phoneticPr fontId="4"/>
  </si>
  <si>
    <t>5月</t>
  </si>
  <si>
    <t>勤続年数７年以上の職員</t>
    <rPh sb="0" eb="2">
      <t>キンゾク</t>
    </rPh>
    <rPh sb="2" eb="4">
      <t>ネンスウ</t>
    </rPh>
    <rPh sb="5" eb="6">
      <t>ネン</t>
    </rPh>
    <rPh sb="6" eb="8">
      <t>イジョウ</t>
    </rPh>
    <rPh sb="9" eb="11">
      <t>ショクイン</t>
    </rPh>
    <phoneticPr fontId="4"/>
  </si>
  <si>
    <t>-</t>
    <phoneticPr fontId="4"/>
  </si>
  <si>
    <t>6月</t>
  </si>
  <si>
    <t>7月</t>
  </si>
  <si>
    <t>8月</t>
  </si>
  <si>
    <t>9月</t>
  </si>
  <si>
    <t>10月</t>
  </si>
  <si>
    <t>11月</t>
  </si>
  <si>
    <t>12月</t>
  </si>
  <si>
    <t>1月</t>
  </si>
  <si>
    <t>2月</t>
  </si>
  <si>
    <t>合計</t>
    <rPh sb="0" eb="2">
      <t>ゴウケイ</t>
    </rPh>
    <phoneticPr fontId="4"/>
  </si>
  <si>
    <t>一月あたりの平均値</t>
    <rPh sb="0" eb="1">
      <t>ヒト</t>
    </rPh>
    <rPh sb="1" eb="2">
      <t>ツキ</t>
    </rPh>
    <rPh sb="6" eb="8">
      <t>ヘイキン</t>
    </rPh>
    <rPh sb="8" eb="9">
      <t>アタイ</t>
    </rPh>
    <phoneticPr fontId="4"/>
  </si>
  <si>
    <t>の割合</t>
    <rPh sb="1" eb="3">
      <t>ワリアイ</t>
    </rPh>
    <phoneticPr fontId="4"/>
  </si>
  <si>
    <t>届出日の属する月の前３月</t>
    <rPh sb="0" eb="2">
      <t>トドケデ</t>
    </rPh>
    <rPh sb="2" eb="3">
      <t>ヒ</t>
    </rPh>
    <rPh sb="4" eb="5">
      <t>ゾク</t>
    </rPh>
    <rPh sb="7" eb="8">
      <t>ツキ</t>
    </rPh>
    <rPh sb="9" eb="10">
      <t>マエ</t>
    </rPh>
    <rPh sb="11" eb="12">
      <t>ガツ</t>
    </rPh>
    <phoneticPr fontId="4"/>
  </si>
  <si>
    <t>備考</t>
    <rPh sb="0" eb="2">
      <t>ビコウ</t>
    </rPh>
    <phoneticPr fontId="4"/>
  </si>
  <si>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</si>
  <si>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</si>
  <si>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</si>
  <si>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</si>
  <si>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</si>
  <si>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</si>
  <si>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
  </si>
  <si>
    <t>　実績月数を記入してください。</t>
    <rPh sb="1" eb="3">
      <t>ジッセキ</t>
    </rPh>
    <rPh sb="3" eb="5">
      <t>ツキスウ</t>
    </rPh>
    <rPh sb="6" eb="8">
      <t>キニュウ</t>
    </rPh>
    <phoneticPr fontId="4"/>
  </si>
  <si>
    <t>・「３．常勤換算方法による計算」</t>
    <rPh sb="4" eb="6">
      <t>ジョウキン</t>
    </rPh>
    <rPh sb="6" eb="8">
      <t>カンサン</t>
    </rPh>
    <rPh sb="8" eb="10">
      <t>ホウホウ</t>
    </rPh>
    <rPh sb="13" eb="15">
      <t>ケイサン</t>
    </rPh>
    <phoneticPr fontId="4"/>
  </si>
  <si>
    <t>　　常勤換算方法とは、非常勤の従業者について「事業所の従業者の勤務延時間数を当該事業所において常勤の従業者が勤務すべき時間数で</t>
    <phoneticPr fontId="4"/>
  </si>
  <si>
    <t>　除することにより、常勤の従業者の員数に換算する方法」であるため、常勤の従業者については常勤換算方法によらず、実人数で計算します。</t>
    <phoneticPr fontId="4"/>
  </si>
  <si>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</si>
  <si>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</si>
  <si>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</si>
  <si>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</si>
  <si>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</si>
  <si>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
  </si>
  <si>
    <t>　※「常勤・非常勤」の区分について</t>
    <rPh sb="3" eb="5">
      <t>ジョウキン</t>
    </rPh>
    <rPh sb="6" eb="9">
      <t>ヒジョウキン</t>
    </rPh>
    <rPh sb="11" eb="13">
      <t>クブン</t>
    </rPh>
    <phoneticPr fontId="4"/>
  </si>
  <si>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</si>
  <si>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
  </si>
  <si>
    <t>　　非正規雇用であっても、週40時間勤務する従業者は常勤扱いとなります。</t>
    <phoneticPr fontId="4"/>
  </si>
  <si>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</si>
  <si>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
  </si>
  <si>
    <t>　　この場合、「②常勤換算方法の対象外である常勤の職員数」の欄に１（人）として記入してください。</t>
    <rPh sb="4" eb="6">
      <t>バアイ</t>
    </rPh>
    <rPh sb="30" eb="31">
      <t>ラン</t>
    </rPh>
    <rPh sb="34" eb="35">
      <t>ニン</t>
    </rPh>
    <rPh sb="39" eb="41">
      <t>キニュウ</t>
    </rPh>
    <phoneticPr fontId="4"/>
  </si>
  <si>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</si>
  <si>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
  </si>
  <si>
    <t>（別紙７ー３）</t>
    <rPh sb="1" eb="3">
      <t>ベッシ</t>
    </rPh>
    <phoneticPr fontId="4"/>
  </si>
  <si>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4"/>
  </si>
  <si>
    <t>事 業 所 名</t>
    <phoneticPr fontId="4"/>
  </si>
  <si>
    <t>異動等区分</t>
  </si>
  <si>
    <t>1　新規</t>
    <phoneticPr fontId="4"/>
  </si>
  <si>
    <t>2　変更</t>
    <phoneticPr fontId="4"/>
  </si>
  <si>
    <t>3　終了</t>
    <phoneticPr fontId="4"/>
  </si>
  <si>
    <t>施 設 種 別</t>
    <rPh sb="0" eb="1">
      <t>シ</t>
    </rPh>
    <rPh sb="2" eb="3">
      <t>セツ</t>
    </rPh>
    <rPh sb="4" eb="5">
      <t>タネ</t>
    </rPh>
    <rPh sb="6" eb="7">
      <t>ベツ</t>
    </rPh>
    <phoneticPr fontId="4"/>
  </si>
  <si>
    <t>1　介護老人福祉施設</t>
    <phoneticPr fontId="4"/>
  </si>
  <si>
    <t>2　地域密着型介護老人福祉施設</t>
  </si>
  <si>
    <t>3　短期入所生活介護</t>
  </si>
  <si>
    <t>有</t>
    <rPh sb="0" eb="1">
      <t>ア</t>
    </rPh>
    <phoneticPr fontId="4"/>
  </si>
  <si>
    <t>・</t>
    <phoneticPr fontId="4"/>
  </si>
  <si>
    <t>無</t>
    <rPh sb="0" eb="1">
      <t>ナ</t>
    </rPh>
    <phoneticPr fontId="4"/>
  </si>
  <si>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</si>
  <si>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② 夜勤職員全員がインカム等のICTを使用 </t>
    <rPh sb="2" eb="4">
      <t>ヤキン</t>
    </rPh>
    <rPh sb="4" eb="6">
      <t>ショクイン</t>
    </rPh>
    <rPh sb="6" eb="8">
      <t>ゼンイン</t>
    </rPh>
    <rPh sb="13" eb="14">
      <t>トウ</t>
    </rPh>
    <rPh sb="19" eb="21">
      <t>シヨウ</t>
    </rPh>
    <phoneticPr fontId="4"/>
  </si>
  <si>
    <t>③ 導入機器</t>
    <rPh sb="2" eb="4">
      <t>ドウニュウ</t>
    </rPh>
    <rPh sb="4" eb="6">
      <t>キキ</t>
    </rPh>
    <phoneticPr fontId="4"/>
  </si>
  <si>
    <t>　</t>
    <phoneticPr fontId="4"/>
  </si>
  <si>
    <t>名　称</t>
    <rPh sb="0" eb="1">
      <t>ナ</t>
    </rPh>
    <rPh sb="2" eb="3">
      <t>ショウ</t>
    </rPh>
    <phoneticPr fontId="4"/>
  </si>
  <si>
    <t>製造事業者</t>
    <rPh sb="0" eb="2">
      <t>セイゾウ</t>
    </rPh>
    <rPh sb="2" eb="5">
      <t>ジギョウシャ</t>
    </rPh>
    <phoneticPr fontId="4"/>
  </si>
  <si>
    <t>用　途</t>
    <rPh sb="0" eb="1">
      <t>ヨウ</t>
    </rPh>
    <rPh sb="2" eb="3">
      <t>ト</t>
    </rPh>
    <phoneticPr fontId="4"/>
  </si>
  <si>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4"/>
  </si>
  <si>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4"/>
  </si>
  <si>
    <t>　 方策を検討するための委員会の設置</t>
    <phoneticPr fontId="4"/>
  </si>
  <si>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4"/>
  </si>
  <si>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4"/>
  </si>
  <si>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</si>
  <si>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4"/>
  </si>
  <si>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4"/>
  </si>
  <si>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4"/>
  </si>
  <si>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4"/>
  </si>
  <si>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4"/>
  </si>
  <si>
    <t>事 業 所 名</t>
    <rPh sb="0" eb="1">
      <t>コト</t>
    </rPh>
    <rPh sb="2" eb="3">
      <t>ギョウ</t>
    </rPh>
    <rPh sb="4" eb="5">
      <t>ショ</t>
    </rPh>
    <rPh sb="6" eb="7">
      <t>メイ</t>
    </rPh>
    <phoneticPr fontId="4"/>
  </si>
  <si>
    <t>届 出 項 目</t>
    <phoneticPr fontId="4"/>
  </si>
  <si>
    <t>※</t>
    <phoneticPr fontId="4"/>
  </si>
  <si>
    <t>［</t>
    <phoneticPr fontId="4"/>
  </si>
  <si>
    <t>前年度</t>
    <rPh sb="0" eb="3">
      <t>ゼンネンド</t>
    </rPh>
    <phoneticPr fontId="4"/>
  </si>
  <si>
    <t>前三月</t>
    <rPh sb="0" eb="1">
      <t>ゼン</t>
    </rPh>
    <rPh sb="1" eb="3">
      <t>サンガツ</t>
    </rPh>
    <phoneticPr fontId="4"/>
  </si>
  <si>
    <t>①</t>
    <phoneticPr fontId="4"/>
  </si>
  <si>
    <t>②</t>
    <phoneticPr fontId="4"/>
  </si>
  <si>
    <t>→</t>
    <phoneticPr fontId="4"/>
  </si>
  <si>
    <t>③</t>
    <phoneticPr fontId="4"/>
  </si>
  <si>
    <t>↓</t>
    <phoneticPr fontId="4"/>
  </si>
  <si>
    <t>］における（[　]はいずれかの□を■にする）</t>
    <phoneticPr fontId="4"/>
  </si>
  <si>
    <t>％</t>
    <phoneticPr fontId="4"/>
  </si>
  <si>
    <t>（別紙11）</t>
    <rPh sb="1" eb="3">
      <t>ベッシ</t>
    </rPh>
    <phoneticPr fontId="4"/>
  </si>
  <si>
    <t>口腔連携強化加算に関する届出書</t>
    <rPh sb="0" eb="2">
      <t>コウクウ</t>
    </rPh>
    <rPh sb="2" eb="4">
      <t>レンケイ</t>
    </rPh>
    <rPh sb="4" eb="6">
      <t>キョウカ</t>
    </rPh>
    <rPh sb="6" eb="8">
      <t>カサン</t>
    </rPh>
    <rPh sb="9" eb="10">
      <t>カン</t>
    </rPh>
    <rPh sb="12" eb="15">
      <t>トドケデショ</t>
    </rPh>
    <phoneticPr fontId="4"/>
  </si>
  <si>
    <t>異動区分</t>
    <rPh sb="0" eb="2">
      <t>イドウ</t>
    </rPh>
    <rPh sb="2" eb="4">
      <t>クブン</t>
    </rPh>
    <phoneticPr fontId="4"/>
  </si>
  <si>
    <t>施設種別</t>
    <rPh sb="0" eb="2">
      <t>シセツ</t>
    </rPh>
    <rPh sb="2" eb="4">
      <t>シュベツ</t>
    </rPh>
    <phoneticPr fontId="4"/>
  </si>
  <si>
    <t>1　訪問介護事業所</t>
    <rPh sb="2" eb="4">
      <t>ホウモン</t>
    </rPh>
    <rPh sb="4" eb="6">
      <t>カイゴ</t>
    </rPh>
    <rPh sb="6" eb="9">
      <t>ジギョウショ</t>
    </rPh>
    <phoneticPr fontId="4"/>
  </si>
  <si>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4"/>
  </si>
  <si>
    <t>3　(介護予防）訪問リハビリテーション事業所</t>
    <rPh sb="3" eb="5">
      <t>カイゴ</t>
    </rPh>
    <rPh sb="5" eb="7">
      <t>ヨボウ</t>
    </rPh>
    <rPh sb="8" eb="10">
      <t>ホウモン</t>
    </rPh>
    <rPh sb="19" eb="22">
      <t>ジギョウショ</t>
    </rPh>
    <phoneticPr fontId="4"/>
  </si>
  <si>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4"/>
  </si>
  <si>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4"/>
  </si>
  <si>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4"/>
  </si>
  <si>
    <t>歯科医療機関との連携の状況</t>
    <rPh sb="0" eb="2">
      <t>シカ</t>
    </rPh>
    <rPh sb="2" eb="4">
      <t>イリョウ</t>
    </rPh>
    <rPh sb="4" eb="6">
      <t>キカン</t>
    </rPh>
    <rPh sb="8" eb="10">
      <t>レンケイ</t>
    </rPh>
    <rPh sb="11" eb="13">
      <t>ジョウキョウ</t>
    </rPh>
    <phoneticPr fontId="4"/>
  </si>
  <si>
    <t>１．連携歯科医療機関</t>
    <rPh sb="2" eb="4">
      <t>レンケイ</t>
    </rPh>
    <rPh sb="4" eb="6">
      <t>シカ</t>
    </rPh>
    <rPh sb="6" eb="8">
      <t>イリョウ</t>
    </rPh>
    <rPh sb="8" eb="10">
      <t>キカン</t>
    </rPh>
    <phoneticPr fontId="4"/>
  </si>
  <si>
    <t>歯科医療機関名</t>
    <rPh sb="0" eb="2">
      <t>シカ</t>
    </rPh>
    <rPh sb="2" eb="4">
      <t>イリョウ</t>
    </rPh>
    <rPh sb="4" eb="6">
      <t>キカン</t>
    </rPh>
    <rPh sb="6" eb="7">
      <t>メイ</t>
    </rPh>
    <phoneticPr fontId="4"/>
  </si>
  <si>
    <t>所在地</t>
    <rPh sb="0" eb="3">
      <t>ショザイチ</t>
    </rPh>
    <phoneticPr fontId="4"/>
  </si>
  <si>
    <t>歯科医師名</t>
    <rPh sb="0" eb="4">
      <t>シカイシ</t>
    </rPh>
    <rPh sb="4" eb="5">
      <t>メイ</t>
    </rPh>
    <phoneticPr fontId="4"/>
  </si>
  <si>
    <t>歯科訪問診療料の算定の実績</t>
    <phoneticPr fontId="4"/>
  </si>
  <si>
    <t xml:space="preserve">       　　年　　月　　日</t>
    <rPh sb="9" eb="10">
      <t>ネン</t>
    </rPh>
    <rPh sb="12" eb="13">
      <t>ガツ</t>
    </rPh>
    <rPh sb="15" eb="16">
      <t>ニチ</t>
    </rPh>
    <phoneticPr fontId="4"/>
  </si>
  <si>
    <t>連絡先電話番号</t>
    <rPh sb="0" eb="3">
      <t>レンラクサキ</t>
    </rPh>
    <rPh sb="3" eb="5">
      <t>デンワ</t>
    </rPh>
    <rPh sb="5" eb="7">
      <t>バンゴウ</t>
    </rPh>
    <phoneticPr fontId="4"/>
  </si>
  <si>
    <t>２．連携歯科医療機関</t>
    <rPh sb="2" eb="4">
      <t>レンケイ</t>
    </rPh>
    <rPh sb="4" eb="6">
      <t>シカ</t>
    </rPh>
    <rPh sb="6" eb="8">
      <t>イリョウ</t>
    </rPh>
    <rPh sb="8" eb="10">
      <t>キカン</t>
    </rPh>
    <phoneticPr fontId="4"/>
  </si>
  <si>
    <t>３．連携歯科医療機関</t>
    <rPh sb="2" eb="4">
      <t>レンケイ</t>
    </rPh>
    <rPh sb="4" eb="6">
      <t>シカ</t>
    </rPh>
    <rPh sb="6" eb="8">
      <t>イリョウ</t>
    </rPh>
    <rPh sb="8" eb="10">
      <t>キカン</t>
    </rPh>
    <phoneticPr fontId="4"/>
  </si>
  <si>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4"/>
  </si>
  <si>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4"/>
  </si>
  <si>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4"/>
  </si>
  <si>
    <t>※　要件を満たすことが分かる根拠書類を準備し、指定権者からの求めがあった場合には、速やかに提出してください。</t>
    <rPh sb="16" eb="18">
      <t>ショルイ</t>
    </rPh>
    <phoneticPr fontId="4"/>
  </si>
  <si>
    <t>認知症専門ケア加算に係る届出書</t>
    <rPh sb="0" eb="3">
      <t>ニンチショウ</t>
    </rPh>
    <rPh sb="3" eb="5">
      <t>センモン</t>
    </rPh>
    <rPh sb="7" eb="9">
      <t>カサン</t>
    </rPh>
    <rPh sb="10" eb="11">
      <t>カカ</t>
    </rPh>
    <rPh sb="12" eb="15">
      <t>トドケデショ</t>
    </rPh>
    <phoneticPr fontId="4"/>
  </si>
  <si>
    <t>異動等区分</t>
    <phoneticPr fontId="4"/>
  </si>
  <si>
    <t>１　新規</t>
    <phoneticPr fontId="4"/>
  </si>
  <si>
    <t>２　変更</t>
    <phoneticPr fontId="4"/>
  </si>
  <si>
    <t>３　終了</t>
    <phoneticPr fontId="4"/>
  </si>
  <si>
    <t>施 設 種 別</t>
    <rPh sb="0" eb="1">
      <t>セ</t>
    </rPh>
    <rPh sb="2" eb="3">
      <t>セツ</t>
    </rPh>
    <rPh sb="4" eb="5">
      <t>シュ</t>
    </rPh>
    <rPh sb="6" eb="7">
      <t>ベツ</t>
    </rPh>
    <phoneticPr fontId="4"/>
  </si>
  <si>
    <t>１　認知症専門ケア加算（Ⅰ）　　　</t>
    <phoneticPr fontId="4"/>
  </si>
  <si>
    <t>２　認知症専門ケア加算（Ⅱ）</t>
  </si>
  <si>
    <t>１．認知症専門ケア加算（Ⅰ）に係る届出内容</t>
    <rPh sb="15" eb="16">
      <t>カカ</t>
    </rPh>
    <rPh sb="17" eb="18">
      <t>トド</t>
    </rPh>
    <rPh sb="18" eb="19">
      <t>デ</t>
    </rPh>
    <rPh sb="19" eb="21">
      <t>ナイヨウ</t>
    </rPh>
    <phoneticPr fontId="4"/>
  </si>
  <si>
    <t>(1)</t>
    <phoneticPr fontId="4"/>
  </si>
  <si>
    <t>の割合が50％以上である</t>
  </si>
  <si>
    <t>人</t>
    <rPh sb="0" eb="1">
      <t>ヒト</t>
    </rPh>
    <phoneticPr fontId="4"/>
  </si>
  <si>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4"/>
  </si>
  <si>
    <t>③　②÷①×100</t>
    <phoneticPr fontId="4"/>
  </si>
  <si>
    <t>(2)</t>
    <phoneticPr fontId="4"/>
  </si>
  <si>
    <t>Ⅳ又はMに該当する者の数に応じて必要数以上配置し、チームとして専門的な</t>
    <phoneticPr fontId="4"/>
  </si>
  <si>
    <t>認知症ケアを実施している</t>
    <rPh sb="0" eb="3">
      <t>ニンチショウ</t>
    </rPh>
    <rPh sb="6" eb="8">
      <t>ジッシ</t>
    </rPh>
    <phoneticPr fontId="4"/>
  </si>
  <si>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4"/>
  </si>
  <si>
    <t>【参考】</t>
    <rPh sb="1" eb="3">
      <t>サンコウ</t>
    </rPh>
    <phoneticPr fontId="4"/>
  </si>
  <si>
    <t>研修修了者の必要数</t>
    <rPh sb="0" eb="2">
      <t>ケンシュウ</t>
    </rPh>
    <rPh sb="2" eb="5">
      <t>シュウリョウシャ</t>
    </rPh>
    <rPh sb="6" eb="9">
      <t>ヒツヨウスウ</t>
    </rPh>
    <phoneticPr fontId="4"/>
  </si>
  <si>
    <t>20人未満</t>
    <rPh sb="2" eb="3">
      <t>ニン</t>
    </rPh>
    <rPh sb="3" eb="5">
      <t>ミマン</t>
    </rPh>
    <phoneticPr fontId="4"/>
  </si>
  <si>
    <t>１以上</t>
    <rPh sb="1" eb="3">
      <t>イジョウ</t>
    </rPh>
    <phoneticPr fontId="4"/>
  </si>
  <si>
    <t>20以上30未満</t>
    <rPh sb="2" eb="4">
      <t>イジョウ</t>
    </rPh>
    <rPh sb="6" eb="8">
      <t>ミマン</t>
    </rPh>
    <phoneticPr fontId="4"/>
  </si>
  <si>
    <t>２以上</t>
    <rPh sb="1" eb="3">
      <t>イジョウ</t>
    </rPh>
    <phoneticPr fontId="4"/>
  </si>
  <si>
    <t>30以上40未満</t>
    <rPh sb="2" eb="4">
      <t>イジョウ</t>
    </rPh>
    <rPh sb="6" eb="8">
      <t>ミマン</t>
    </rPh>
    <phoneticPr fontId="4"/>
  </si>
  <si>
    <t>３以上</t>
    <rPh sb="1" eb="3">
      <t>イジョウ</t>
    </rPh>
    <phoneticPr fontId="4"/>
  </si>
  <si>
    <t>40以上50未満</t>
    <rPh sb="2" eb="4">
      <t>イジョウ</t>
    </rPh>
    <rPh sb="6" eb="8">
      <t>ミマン</t>
    </rPh>
    <phoneticPr fontId="4"/>
  </si>
  <si>
    <t>４以上</t>
    <rPh sb="1" eb="3">
      <t>イジョウ</t>
    </rPh>
    <phoneticPr fontId="4"/>
  </si>
  <si>
    <t>50以上60未満</t>
    <rPh sb="2" eb="4">
      <t>イジョウ</t>
    </rPh>
    <rPh sb="6" eb="8">
      <t>ミマン</t>
    </rPh>
    <phoneticPr fontId="4"/>
  </si>
  <si>
    <t>５以上</t>
    <rPh sb="1" eb="3">
      <t>イジョウ</t>
    </rPh>
    <phoneticPr fontId="4"/>
  </si>
  <si>
    <t>60以上70未満</t>
    <rPh sb="2" eb="4">
      <t>イジョウ</t>
    </rPh>
    <rPh sb="6" eb="8">
      <t>ミマン</t>
    </rPh>
    <phoneticPr fontId="4"/>
  </si>
  <si>
    <t>６以上</t>
    <rPh sb="1" eb="3">
      <t>イジョウ</t>
    </rPh>
    <phoneticPr fontId="4"/>
  </si>
  <si>
    <t>～</t>
    <phoneticPr fontId="4"/>
  </si>
  <si>
    <t>(3)</t>
    <phoneticPr fontId="4"/>
  </si>
  <si>
    <t>従業者に対して、認知症ケアに関する留意事項の伝達又は技術的指導に係る会議を</t>
    <phoneticPr fontId="4"/>
  </si>
  <si>
    <t>定期的に開催している</t>
    <phoneticPr fontId="4"/>
  </si>
  <si>
    <t>２．認知症専門ケア加算（Ⅱ）に係る届出内容</t>
    <rPh sb="15" eb="16">
      <t>カカ</t>
    </rPh>
    <rPh sb="17" eb="18">
      <t>トド</t>
    </rPh>
    <rPh sb="18" eb="19">
      <t>デ</t>
    </rPh>
    <rPh sb="19" eb="21">
      <t>ナイヨウ</t>
    </rPh>
    <phoneticPr fontId="4"/>
  </si>
  <si>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4"/>
  </si>
  <si>
    <t>認知症介護の指導に係る専門的な研修を修了している者を１名以上配置し、</t>
    <phoneticPr fontId="4"/>
  </si>
  <si>
    <t>作成し、当該計画に従い、研修を実施又は実施を予定している</t>
    <phoneticPr fontId="4"/>
  </si>
  <si>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4"/>
  </si>
  <si>
    <t>すること。</t>
  </si>
  <si>
    <t>備考２　「認知症介護に係る専門的な研修」とは、認知症介護実践リーダー研修及び認知症看護に係る適切な</t>
    <rPh sb="0" eb="2">
      <t>ビコウ</t>
    </rPh>
    <phoneticPr fontId="4"/>
  </si>
  <si>
    <t>研修を、「認知症介護の指導に係る専門的な研修」とは、認知症介護指導者養成研修及び認知症看護に係る</t>
    <phoneticPr fontId="4"/>
  </si>
  <si>
    <t>適切な研修を指す。</t>
    <phoneticPr fontId="4"/>
  </si>
  <si>
    <t>※認知症看護に係る適切な研修：</t>
    <rPh sb="1" eb="4">
      <t>ニンチショウ</t>
    </rPh>
    <rPh sb="4" eb="6">
      <t>カンゴ</t>
    </rPh>
    <rPh sb="7" eb="8">
      <t>カカ</t>
    </rPh>
    <rPh sb="9" eb="11">
      <t>テキセツ</t>
    </rPh>
    <rPh sb="12" eb="14">
      <t>ケンシュウ</t>
    </rPh>
    <phoneticPr fontId="4"/>
  </si>
  <si>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</si>
  <si>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4"/>
  </si>
  <si>
    <t>　「精神看護」の専門看護師教育課程</t>
    <phoneticPr fontId="4"/>
  </si>
  <si>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4"/>
  </si>
  <si>
    <t>　（認定証が発行されている者に限る）</t>
    <phoneticPr fontId="4"/>
  </si>
  <si>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4"/>
  </si>
  <si>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4"/>
  </si>
  <si>
    <t>護に係る専門的な研修」及び「認知症介護の指導に係る専門的な研修」の修了者をそれぞれ１名配置したこ</t>
    <phoneticPr fontId="4"/>
  </si>
  <si>
    <t>とになる。</t>
    <phoneticPr fontId="4"/>
  </si>
  <si>
    <t>（別紙12-２）</t>
    <phoneticPr fontId="4"/>
  </si>
  <si>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4"/>
  </si>
  <si>
    <t>１（介護予防）短期入所生活介護　</t>
    <rPh sb="2" eb="4">
      <t>カイゴ</t>
    </rPh>
    <rPh sb="4" eb="6">
      <t>ヨボウ</t>
    </rPh>
    <phoneticPr fontId="4"/>
  </si>
  <si>
    <t>２（介護予防）短期入所療養介護</t>
    <phoneticPr fontId="4"/>
  </si>
  <si>
    <t>３（介護予防）特定施設入居者生活介護　</t>
    <rPh sb="2" eb="4">
      <t>カイゴ</t>
    </rPh>
    <rPh sb="4" eb="6">
      <t>ヨボウ</t>
    </rPh>
    <phoneticPr fontId="4"/>
  </si>
  <si>
    <t>４（介護予防）認知症対応型共同生活介護</t>
    <phoneticPr fontId="4"/>
  </si>
  <si>
    <t>５　地域密着型特定施設入居者生活介護　</t>
    <phoneticPr fontId="4"/>
  </si>
  <si>
    <t>６　地域密着型介護老人福祉施設入所者生活介護　</t>
    <phoneticPr fontId="4"/>
  </si>
  <si>
    <t>７　介護老人福祉施設</t>
    <phoneticPr fontId="4"/>
  </si>
  <si>
    <t>８　介護老人保健施設</t>
    <phoneticPr fontId="4"/>
  </si>
  <si>
    <t>９　介護医療院</t>
    <phoneticPr fontId="4"/>
  </si>
  <si>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4"/>
  </si>
  <si>
    <t>①　利用者又は入所者の総数　注</t>
    <rPh sb="2" eb="5">
      <t>リヨウシャ</t>
    </rPh>
    <rPh sb="5" eb="6">
      <t>マタ</t>
    </rPh>
    <rPh sb="7" eb="10">
      <t>ニュウショシャ</t>
    </rPh>
    <rPh sb="11" eb="13">
      <t>ソウスウ</t>
    </rPh>
    <rPh sb="12" eb="13">
      <t>スウ</t>
    </rPh>
    <rPh sb="14" eb="15">
      <t>チュウ</t>
    </rPh>
    <phoneticPr fontId="4"/>
  </si>
  <si>
    <t>注　届出日の属する月の前３月の各月末時点の利用者又は入所者の数（訪問サービスでは</t>
    <rPh sb="24" eb="25">
      <t>マタ</t>
    </rPh>
    <rPh sb="26" eb="29">
      <t>ニュウショシャ</t>
    </rPh>
    <rPh sb="32" eb="34">
      <t>ホウモン</t>
    </rPh>
    <phoneticPr fontId="4"/>
  </si>
  <si>
    <t>前３月間の利用実人員数又は利用延べ人数）の平均で算定。</t>
    <phoneticPr fontId="4"/>
  </si>
  <si>
    <t>認知症介護に係る専門的な研修を修了している者を、日常生活自立度のランクⅢ、</t>
    <phoneticPr fontId="4"/>
  </si>
  <si>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4"/>
  </si>
  <si>
    <t>認知症専門ケア加算（Ⅰ）の基準のいずれにも該当している</t>
    <phoneticPr fontId="4"/>
  </si>
  <si>
    <t>※認知症専門ケア加算（Ⅰ）に係る届出内容(1)～(3)も記入すること。</t>
    <rPh sb="14" eb="15">
      <t>カカ</t>
    </rPh>
    <rPh sb="16" eb="18">
      <t>トドケデ</t>
    </rPh>
    <rPh sb="18" eb="20">
      <t>ナイヨウ</t>
    </rPh>
    <rPh sb="28" eb="30">
      <t>キニュウ</t>
    </rPh>
    <phoneticPr fontId="4"/>
  </si>
  <si>
    <t>事業所又は施設全体の認知症ケアの指導等を実施している</t>
    <rPh sb="0" eb="3">
      <t>ジギョウショ</t>
    </rPh>
    <rPh sb="3" eb="4">
      <t>マタ</t>
    </rPh>
    <phoneticPr fontId="4"/>
  </si>
  <si>
    <t>事業所又は施設において介護職員、看護職員ごとの認知症ケアに関する研修計画を</t>
    <rPh sb="3" eb="4">
      <t>マタ</t>
    </rPh>
    <rPh sb="5" eb="7">
      <t>シセツ</t>
    </rPh>
    <phoneticPr fontId="4"/>
  </si>
  <si>
    <t>（別紙13）</t>
    <phoneticPr fontId="4"/>
  </si>
  <si>
    <t>看取り連携体制加算に係る届出書</t>
    <rPh sb="0" eb="2">
      <t>ミト</t>
    </rPh>
    <rPh sb="3" eb="5">
      <t>レンケイ</t>
    </rPh>
    <rPh sb="5" eb="7">
      <t>タイセイ</t>
    </rPh>
    <rPh sb="7" eb="9">
      <t>カサン</t>
    </rPh>
    <rPh sb="10" eb="11">
      <t>カカ</t>
    </rPh>
    <rPh sb="12" eb="15">
      <t>トドケデショ</t>
    </rPh>
    <phoneticPr fontId="4"/>
  </si>
  <si>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4"/>
  </si>
  <si>
    <t>事 業 所 名</t>
  </si>
  <si>
    <t>事業所等の区分</t>
    <rPh sb="0" eb="3">
      <t>ジギョウショ</t>
    </rPh>
    <phoneticPr fontId="4"/>
  </si>
  <si>
    <t>1　訪問入浴介護事業所</t>
    <rPh sb="2" eb="11">
      <t>ホウモンニュウヨクカイゴジギョウショ</t>
    </rPh>
    <phoneticPr fontId="4"/>
  </si>
  <si>
    <t>2　短期入所生活介護事業所</t>
    <rPh sb="2" eb="13">
      <t>タンキニュウショセイカツカイゴジギョウショ</t>
    </rPh>
    <phoneticPr fontId="4"/>
  </si>
  <si>
    <t>3　小規模多機能型居宅介護事業所</t>
    <rPh sb="2" eb="5">
      <t>ショウキボ</t>
    </rPh>
    <rPh sb="5" eb="9">
      <t>タキノウガタ</t>
    </rPh>
    <rPh sb="9" eb="11">
      <t>キョタク</t>
    </rPh>
    <rPh sb="11" eb="13">
      <t>カイゴ</t>
    </rPh>
    <rPh sb="13" eb="16">
      <t>ジギョウショ</t>
    </rPh>
    <phoneticPr fontId="4"/>
  </si>
  <si>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4"/>
  </si>
  <si>
    <t>訪問入浴
介護</t>
    <rPh sb="0" eb="2">
      <t>ホウモン</t>
    </rPh>
    <rPh sb="2" eb="4">
      <t>ニュウヨク</t>
    </rPh>
    <rPh sb="5" eb="7">
      <t>カイゴ</t>
    </rPh>
    <phoneticPr fontId="4"/>
  </si>
  <si>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4"/>
  </si>
  <si>
    <t>看取り期における対応方針を定め、利用開始の際に、利用者又はその家族等に対して、当該対応方針の内容を説明し、同意を得ている。</t>
    <phoneticPr fontId="4"/>
  </si>
  <si>
    <t>看取りに関する職員研修を行っている。</t>
    <rPh sb="0" eb="2">
      <t>ミト</t>
    </rPh>
    <rPh sb="4" eb="5">
      <t>カン</t>
    </rPh>
    <rPh sb="7" eb="9">
      <t>ショクイン</t>
    </rPh>
    <rPh sb="9" eb="11">
      <t>ケンシュウ</t>
    </rPh>
    <rPh sb="12" eb="13">
      <t>オコナ</t>
    </rPh>
    <phoneticPr fontId="4"/>
  </si>
  <si>
    <t>④</t>
    <phoneticPr fontId="4"/>
  </si>
  <si>
    <t>「人生の最終段階における医療・ケアの決定プロセスに関するガイドライン」等の内容に沿った取組を行っている。</t>
    <phoneticPr fontId="4"/>
  </si>
  <si>
    <t>短期入所
生活介護</t>
    <rPh sb="0" eb="2">
      <t>タンキ</t>
    </rPh>
    <rPh sb="2" eb="4">
      <t>ニュウショ</t>
    </rPh>
    <rPh sb="5" eb="7">
      <t>セイカツ</t>
    </rPh>
    <rPh sb="7" eb="9">
      <t>カイゴ</t>
    </rPh>
    <phoneticPr fontId="4"/>
  </si>
  <si>
    <t>看護体制加算（Ⅱ）又は（Ⅳ）イ若しくはロを算定している。</t>
    <rPh sb="2" eb="4">
      <t>タイセイ</t>
    </rPh>
    <rPh sb="9" eb="10">
      <t>マタ</t>
    </rPh>
    <rPh sb="15" eb="16">
      <t>モ</t>
    </rPh>
    <phoneticPr fontId="4"/>
  </si>
  <si>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4"/>
  </si>
  <si>
    <t>看取り期における対応方針を定め、利用開始の際に、登録者又はその家族等に当該方針の内容を説明し、同意を得ている。</t>
    <phoneticPr fontId="4"/>
  </si>
  <si>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4"/>
  </si>
  <si>
    <t>⑤</t>
    <phoneticPr fontId="4"/>
  </si>
  <si>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4"/>
  </si>
  <si>
    <t>⑥</t>
    <phoneticPr fontId="4"/>
  </si>
  <si>
    <t>小規模多機能型居宅介護</t>
    <rPh sb="0" eb="11">
      <t>ショウキボタキノウガタキョタクカイゴ</t>
    </rPh>
    <phoneticPr fontId="4"/>
  </si>
  <si>
    <t>看護職員配置加算（Ⅰ）を算定している。</t>
    <phoneticPr fontId="4"/>
  </si>
  <si>
    <t>看護師により24時間連絡できる体制を確保している。</t>
    <phoneticPr fontId="4"/>
  </si>
  <si>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</si>
  <si>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4"/>
  </si>
  <si>
    <t>　　速やかに提出すること。</t>
    <rPh sb="2" eb="3">
      <t>スミ</t>
    </rPh>
    <rPh sb="6" eb="8">
      <t>テイシュツ</t>
    </rPh>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</si>
  <si>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</si>
  <si>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t>1　事 業 所 名</t>
    <phoneticPr fontId="4"/>
  </si>
  <si>
    <t>2　異 動 区 分</t>
    <rPh sb="2" eb="3">
      <t>イ</t>
    </rPh>
    <rPh sb="4" eb="5">
      <t>ドウ</t>
    </rPh>
    <rPh sb="6" eb="7">
      <t>ク</t>
    </rPh>
    <rPh sb="8" eb="9">
      <t>ブン</t>
    </rPh>
    <phoneticPr fontId="4"/>
  </si>
  <si>
    <t>3　施 設 種 別</t>
    <rPh sb="2" eb="3">
      <t>シ</t>
    </rPh>
    <rPh sb="4" eb="5">
      <t>セツ</t>
    </rPh>
    <rPh sb="6" eb="7">
      <t>シュ</t>
    </rPh>
    <rPh sb="8" eb="9">
      <t>ベツ</t>
    </rPh>
    <phoneticPr fontId="4"/>
  </si>
  <si>
    <t>4　届 出 項 目</t>
    <rPh sb="2" eb="3">
      <t>トド</t>
    </rPh>
    <rPh sb="4" eb="5">
      <t>デ</t>
    </rPh>
    <rPh sb="6" eb="7">
      <t>コウ</t>
    </rPh>
    <rPh sb="8" eb="9">
      <t>メ</t>
    </rPh>
    <phoneticPr fontId="4"/>
  </si>
  <si>
    <t>1 サービス提供体制強化加算（Ⅰ）</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</si>
  <si>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</si>
  <si>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3 サービス提供体制強化加算（Ⅲ）</t>
    <rPh sb="6" eb="8">
      <t>テイキョウ</t>
    </rPh>
    <rPh sb="8" eb="10">
      <t>タイセイ</t>
    </rPh>
    <rPh sb="10" eb="12">
      <t>キョウカ</t>
    </rPh>
    <rPh sb="12" eb="14">
      <t>カサン</t>
    </rPh>
    <phoneticPr fontId="4"/>
  </si>
  <si>
    <t>（１）サービス提供体制強化加算（Ⅰ）</t>
    <rPh sb="7" eb="9">
      <t>テイキョウ</t>
    </rPh>
    <rPh sb="9" eb="11">
      <t>タイセイ</t>
    </rPh>
    <rPh sb="11" eb="13">
      <t>キョウカ</t>
    </rPh>
    <rPh sb="13" eb="15">
      <t>カサン</t>
    </rPh>
    <phoneticPr fontId="4"/>
  </si>
  <si>
    <t>介護福祉士等の
状況</t>
    <rPh sb="0" eb="2">
      <t>カイゴ</t>
    </rPh>
    <rPh sb="2" eb="5">
      <t>フクシシ</t>
    </rPh>
    <rPh sb="5" eb="6">
      <t>トウ</t>
    </rPh>
    <rPh sb="8" eb="10">
      <t>ジョウキョウ</t>
    </rPh>
    <phoneticPr fontId="4"/>
  </si>
  <si>
    <t>①に占める②の割合が60％以上</t>
    <rPh sb="2" eb="3">
      <t>シ</t>
    </rPh>
    <rPh sb="7" eb="9">
      <t>ワリアイ</t>
    </rPh>
    <rPh sb="13" eb="15">
      <t>イジョウ</t>
    </rPh>
    <phoneticPr fontId="4"/>
  </si>
  <si>
    <t>介護職員の総数（常勤換算）</t>
    <rPh sb="0" eb="2">
      <t>カイゴ</t>
    </rPh>
    <rPh sb="2" eb="4">
      <t>ショクイン</t>
    </rPh>
    <rPh sb="5" eb="7">
      <t>ソウスウ</t>
    </rPh>
    <rPh sb="8" eb="10">
      <t>ジョウキン</t>
    </rPh>
    <rPh sb="10" eb="12">
      <t>カンサン</t>
    </rPh>
    <phoneticPr fontId="4"/>
  </si>
  <si>
    <t>①のうち介護福祉士の総数（常勤換算）</t>
    <rPh sb="4" eb="6">
      <t>カイゴ</t>
    </rPh>
    <rPh sb="6" eb="9">
      <t>フクシシ</t>
    </rPh>
    <rPh sb="10" eb="12">
      <t>ソウスウ</t>
    </rPh>
    <rPh sb="13" eb="15">
      <t>ジョウキン</t>
    </rPh>
    <rPh sb="15" eb="17">
      <t>カンサン</t>
    </rPh>
    <phoneticPr fontId="4"/>
  </si>
  <si>
    <t>又は</t>
    <rPh sb="0" eb="1">
      <t>マタ</t>
    </rPh>
    <phoneticPr fontId="4"/>
  </si>
  <si>
    <t>①に占める③の割合が25％以上</t>
    <rPh sb="2" eb="3">
      <t>シ</t>
    </rPh>
    <rPh sb="7" eb="9">
      <t>ワリアイ</t>
    </rPh>
    <rPh sb="13" eb="15">
      <t>イジョウ</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</si>
  <si>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</si>
  <si>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（２）サービス提供体制強化加算（Ⅱ）</t>
    <rPh sb="7" eb="9">
      <t>テイキョウ</t>
    </rPh>
    <rPh sb="9" eb="11">
      <t>タイセイ</t>
    </rPh>
    <rPh sb="11" eb="13">
      <t>キョウカ</t>
    </rPh>
    <rPh sb="13" eb="15">
      <t>カサン</t>
    </rPh>
    <phoneticPr fontId="4"/>
  </si>
  <si>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4"/>
  </si>
  <si>
    <t>①に占める②の割合が30％以上</t>
    <rPh sb="2" eb="3">
      <t>シ</t>
    </rPh>
    <rPh sb="7" eb="9">
      <t>ワリアイ</t>
    </rPh>
    <rPh sb="13" eb="15">
      <t>イジョウ</t>
    </rPh>
    <phoneticPr fontId="4"/>
  </si>
  <si>
    <t>①のうち常勤の者の総数（常勤換算）</t>
    <rPh sb="4" eb="6">
      <t>ジョウキン</t>
    </rPh>
    <phoneticPr fontId="4"/>
  </si>
  <si>
    <t>勤続年数の状況</t>
    <rPh sb="0" eb="2">
      <t>キンゾク</t>
    </rPh>
    <rPh sb="2" eb="4">
      <t>ネンスウ</t>
    </rPh>
    <rPh sb="5" eb="7">
      <t>ジョウキョウ</t>
    </rPh>
    <phoneticPr fontId="4"/>
  </si>
  <si>
    <t>①のうち勤続年数７年以上の者の総数
　（常勤換算）</t>
    <phoneticPr fontId="4"/>
  </si>
  <si>
    <t>備考１</t>
    <rPh sb="0" eb="2">
      <t>ビコウ</t>
    </rPh>
    <phoneticPr fontId="4"/>
  </si>
  <si>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4"/>
  </si>
  <si>
    <t>備考２</t>
    <phoneticPr fontId="4"/>
  </si>
  <si>
    <t>備考３</t>
    <phoneticPr fontId="4"/>
  </si>
  <si>
    <t>5　介護職員等の状況</t>
    <rPh sb="2" eb="4">
      <t>カイゴ</t>
    </rPh>
    <rPh sb="4" eb="6">
      <t>ショクイン</t>
    </rPh>
    <rPh sb="6" eb="7">
      <t>トウ</t>
    </rPh>
    <rPh sb="8" eb="10">
      <t>ジョウキョウ</t>
    </rPh>
    <phoneticPr fontId="4"/>
  </si>
  <si>
    <t>①に占める②の割合が70％以上</t>
    <rPh sb="2" eb="3">
      <t>シ</t>
    </rPh>
    <rPh sb="7" eb="9">
      <t>ワリアイ</t>
    </rPh>
    <rPh sb="13" eb="15">
      <t>イジョウ</t>
    </rPh>
    <phoneticPr fontId="4"/>
  </si>
  <si>
    <t>①に占める②の割合が50％以上</t>
    <rPh sb="2" eb="3">
      <t>シ</t>
    </rPh>
    <rPh sb="7" eb="9">
      <t>ワリアイ</t>
    </rPh>
    <rPh sb="13" eb="15">
      <t>イジョウ</t>
    </rPh>
    <phoneticPr fontId="4"/>
  </si>
  <si>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4"/>
  </si>
  <si>
    <t>要件を満たすことが分かる根拠書類を準備し、指定権者からの求めがあった場合には、速やかに提出すること。</t>
    <phoneticPr fontId="4"/>
  </si>
  <si>
    <t>（別紙１4－４）</t>
    <phoneticPr fontId="4"/>
  </si>
  <si>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4"/>
  </si>
  <si>
    <t>1（介護予防）短期入所生活介護（</t>
    <rPh sb="2" eb="4">
      <t>カイゴ</t>
    </rPh>
    <rPh sb="4" eb="6">
      <t>ヨボウ</t>
    </rPh>
    <rPh sb="7" eb="9">
      <t>タンキ</t>
    </rPh>
    <rPh sb="9" eb="11">
      <t>ニュウショ</t>
    </rPh>
    <rPh sb="11" eb="13">
      <t>セイカツ</t>
    </rPh>
    <rPh sb="13" eb="15">
      <t>カイゴ</t>
    </rPh>
    <phoneticPr fontId="4"/>
  </si>
  <si>
    <t>ア 単独型</t>
    <rPh sb="2" eb="5">
      <t>タンドクガタ</t>
    </rPh>
    <phoneticPr fontId="4"/>
  </si>
  <si>
    <t>イ 併設型</t>
    <rPh sb="2" eb="4">
      <t>ヘイセツ</t>
    </rPh>
    <rPh sb="4" eb="5">
      <t>ガタ</t>
    </rPh>
    <phoneticPr fontId="4"/>
  </si>
  <si>
    <t>ウ 空床利用型）</t>
    <rPh sb="2" eb="4">
      <t>クウショウ</t>
    </rPh>
    <rPh sb="4" eb="6">
      <t>リヨウ</t>
    </rPh>
    <rPh sb="6" eb="7">
      <t>ガタ</t>
    </rPh>
    <phoneticPr fontId="4"/>
  </si>
  <si>
    <t>2（介護予防）短期入所療養介護</t>
    <rPh sb="2" eb="4">
      <t>カイゴ</t>
    </rPh>
    <rPh sb="4" eb="6">
      <t>ヨボウ</t>
    </rPh>
    <rPh sb="7" eb="9">
      <t>タンキ</t>
    </rPh>
    <rPh sb="9" eb="11">
      <t>ニュウショ</t>
    </rPh>
    <rPh sb="11" eb="13">
      <t>リョウヨウ</t>
    </rPh>
    <rPh sb="13" eb="15">
      <t>カイゴ</t>
    </rPh>
    <phoneticPr fontId="4"/>
  </si>
  <si>
    <t>3　介護老人福祉施設</t>
    <rPh sb="2" eb="4">
      <t>カイゴ</t>
    </rPh>
    <rPh sb="4" eb="6">
      <t>ロウジン</t>
    </rPh>
    <rPh sb="6" eb="8">
      <t>フクシ</t>
    </rPh>
    <rPh sb="8" eb="10">
      <t>シセツ</t>
    </rPh>
    <phoneticPr fontId="4"/>
  </si>
  <si>
    <t>4　地域密着型介護老人福祉施設</t>
    <rPh sb="2" eb="4">
      <t>チイキ</t>
    </rPh>
    <rPh sb="4" eb="7">
      <t>ミッチャクガタ</t>
    </rPh>
    <rPh sb="7" eb="9">
      <t>カイゴ</t>
    </rPh>
    <rPh sb="9" eb="11">
      <t>ロウジン</t>
    </rPh>
    <rPh sb="11" eb="13">
      <t>フクシ</t>
    </rPh>
    <rPh sb="13" eb="15">
      <t>シセツ</t>
    </rPh>
    <phoneticPr fontId="4"/>
  </si>
  <si>
    <t>5　介護老人保健施設</t>
    <rPh sb="2" eb="4">
      <t>カイゴ</t>
    </rPh>
    <rPh sb="4" eb="6">
      <t>ロウジン</t>
    </rPh>
    <rPh sb="6" eb="8">
      <t>ホケン</t>
    </rPh>
    <rPh sb="8" eb="10">
      <t>シセツ</t>
    </rPh>
    <phoneticPr fontId="4"/>
  </si>
  <si>
    <t>6　介護医療院</t>
    <rPh sb="2" eb="4">
      <t>カイゴ</t>
    </rPh>
    <rPh sb="4" eb="6">
      <t>イリョウ</t>
    </rPh>
    <rPh sb="6" eb="7">
      <t>イン</t>
    </rPh>
    <phoneticPr fontId="4"/>
  </si>
  <si>
    <t>①に占める②の割合が80％以上</t>
    <rPh sb="2" eb="3">
      <t>シ</t>
    </rPh>
    <rPh sb="7" eb="9">
      <t>ワリアイ</t>
    </rPh>
    <rPh sb="13" eb="15">
      <t>イジョウ</t>
    </rPh>
    <phoneticPr fontId="4"/>
  </si>
  <si>
    <t>①に占める③の割合が35％以上</t>
    <rPh sb="2" eb="3">
      <t>シ</t>
    </rPh>
    <rPh sb="7" eb="9">
      <t>ワリアイ</t>
    </rPh>
    <rPh sb="13" eb="15">
      <t>イジョウ</t>
    </rPh>
    <phoneticPr fontId="4"/>
  </si>
  <si>
    <t>サービスの質の向上に資する
取組の状況</t>
    <rPh sb="5" eb="6">
      <t>シツ</t>
    </rPh>
    <rPh sb="7" eb="9">
      <t>コウジョウ</t>
    </rPh>
    <rPh sb="10" eb="11">
      <t>シ</t>
    </rPh>
    <rPh sb="14" eb="15">
      <t>ト</t>
    </rPh>
    <rPh sb="15" eb="16">
      <t>ク</t>
    </rPh>
    <rPh sb="17" eb="19">
      <t>ジョウキョウ</t>
    </rPh>
    <phoneticPr fontId="4"/>
  </si>
  <si>
    <t>　※（地域密着型）介護老人福祉施設、介護老人保健施設、介護医療院は記載</t>
    <rPh sb="33" eb="35">
      <t>キサイ</t>
    </rPh>
    <phoneticPr fontId="4"/>
  </si>
  <si>
    <t>　　　 ※介護福祉士等の状況、常勤職員の状況、勤続年数の状況のうち、いずれか１つを満たすこと。</t>
    <phoneticPr fontId="4"/>
  </si>
  <si>
    <t>常勤職員の
状況</t>
    <rPh sb="0" eb="2">
      <t>ジョウキン</t>
    </rPh>
    <rPh sb="2" eb="4">
      <t>ショクイン</t>
    </rPh>
    <rPh sb="6" eb="8">
      <t>ジョウキョウ</t>
    </rPh>
    <phoneticPr fontId="4"/>
  </si>
  <si>
    <t>①に占める②の割合が75％以上</t>
    <rPh sb="2" eb="3">
      <t>シ</t>
    </rPh>
    <rPh sb="7" eb="9">
      <t>ワリアイ</t>
    </rPh>
    <rPh sb="13" eb="15">
      <t>イジョウ</t>
    </rPh>
    <phoneticPr fontId="4"/>
  </si>
  <si>
    <t>看護・介護職員の総数（常勤換算）</t>
    <rPh sb="0" eb="2">
      <t>カンゴ</t>
    </rPh>
    <rPh sb="3" eb="5">
      <t>カイゴ</t>
    </rPh>
    <rPh sb="5" eb="7">
      <t>ショクイン</t>
    </rPh>
    <rPh sb="8" eb="10">
      <t>ソウスウ</t>
    </rPh>
    <rPh sb="11" eb="13">
      <t>ジョウキン</t>
    </rPh>
    <rPh sb="13" eb="15">
      <t>カンサン</t>
    </rPh>
    <phoneticPr fontId="4"/>
  </si>
  <si>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4"/>
  </si>
  <si>
    <t>備考２</t>
    <rPh sb="0" eb="2">
      <t>ビコウ</t>
    </rPh>
    <phoneticPr fontId="4"/>
  </si>
  <si>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4"/>
  </si>
  <si>
    <t>（別紙14－6）</t>
    <phoneticPr fontId="4"/>
  </si>
  <si>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4"/>
  </si>
  <si>
    <t>1　（介護予防）特定施設入居者生活介護</t>
    <phoneticPr fontId="4"/>
  </si>
  <si>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4"/>
  </si>
  <si>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4"/>
  </si>
  <si>
    <t>　※（介護予防）特定施設入居者生活介護、地域密着型特定施設入居者生活介護は記載</t>
    <rPh sb="37" eb="39">
      <t>キサイ</t>
    </rPh>
    <phoneticPr fontId="4"/>
  </si>
  <si>
    <t xml:space="preserve"> 　　※介護福祉士等の状況、常勤職員の状況、勤続年数の状況のうち、いずれか１つを満たすこと。</t>
    <phoneticPr fontId="4"/>
  </si>
  <si>
    <t>①のうち勤続年数７年以上の者の総数
（常勤換算）</t>
    <phoneticPr fontId="4"/>
  </si>
  <si>
    <t>人</t>
  </si>
  <si>
    <t>・</t>
  </si>
  <si>
    <t>届 出 項 目</t>
    <rPh sb="0" eb="1">
      <t>トドケ</t>
    </rPh>
    <rPh sb="2" eb="3">
      <t>デ</t>
    </rPh>
    <rPh sb="4" eb="5">
      <t>コウ</t>
    </rPh>
    <rPh sb="6" eb="7">
      <t>メ</t>
    </rPh>
    <phoneticPr fontId="4"/>
  </si>
  <si>
    <t>3　届 出 項 目</t>
    <rPh sb="2" eb="3">
      <t>トドケ</t>
    </rPh>
    <rPh sb="4" eb="5">
      <t>デ</t>
    </rPh>
    <rPh sb="6" eb="7">
      <t>コウ</t>
    </rPh>
    <rPh sb="8" eb="9">
      <t>モク</t>
    </rPh>
    <phoneticPr fontId="4"/>
  </si>
  <si>
    <t>①に占める②の割合</t>
    <phoneticPr fontId="4"/>
  </si>
  <si>
    <t>月</t>
    <rPh sb="0" eb="1">
      <t>ツキ</t>
    </rPh>
    <phoneticPr fontId="4"/>
  </si>
  <si>
    <t>（別紙21）</t>
    <phoneticPr fontId="4"/>
  </si>
  <si>
    <t>生活相談員配置等加算に係る届出書</t>
    <rPh sb="0" eb="2">
      <t>セイカツ</t>
    </rPh>
    <rPh sb="2" eb="5">
      <t>ソウダンイン</t>
    </rPh>
    <rPh sb="5" eb="8">
      <t>ハイチトウ</t>
    </rPh>
    <rPh sb="8" eb="10">
      <t>カサン</t>
    </rPh>
    <rPh sb="11" eb="12">
      <t>カカ</t>
    </rPh>
    <rPh sb="13" eb="16">
      <t>トドケデショ</t>
    </rPh>
    <phoneticPr fontId="4"/>
  </si>
  <si>
    <t>1　通所介護事業所</t>
    <rPh sb="2" eb="4">
      <t>ツウショ</t>
    </rPh>
    <rPh sb="4" eb="6">
      <t>カイゴ</t>
    </rPh>
    <rPh sb="6" eb="9">
      <t>ジギョウショ</t>
    </rPh>
    <phoneticPr fontId="4"/>
  </si>
  <si>
    <t>2　地域密着型通所介護事業所</t>
    <rPh sb="2" eb="4">
      <t>チイキ</t>
    </rPh>
    <rPh sb="4" eb="7">
      <t>ミッチャクガタ</t>
    </rPh>
    <rPh sb="7" eb="9">
      <t>ツウショ</t>
    </rPh>
    <rPh sb="9" eb="11">
      <t>カイゴ</t>
    </rPh>
    <rPh sb="11" eb="14">
      <t>ジギョウショ</t>
    </rPh>
    <phoneticPr fontId="4"/>
  </si>
  <si>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4"/>
  </si>
  <si>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4"/>
  </si>
  <si>
    <t>通所介護</t>
    <rPh sb="0" eb="2">
      <t>ツウショ</t>
    </rPh>
    <rPh sb="2" eb="4">
      <t>カイゴ</t>
    </rPh>
    <phoneticPr fontId="4"/>
  </si>
  <si>
    <t>共生型通所介護費を算定している。</t>
    <rPh sb="7" eb="8">
      <t>ヒ</t>
    </rPh>
    <rPh sb="9" eb="11">
      <t>サンテイ</t>
    </rPh>
    <phoneticPr fontId="4"/>
  </si>
  <si>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4"/>
  </si>
  <si>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4"/>
  </si>
  <si>
    <t>地域密着型
通所介護</t>
    <rPh sb="0" eb="2">
      <t>チイキ</t>
    </rPh>
    <rPh sb="2" eb="5">
      <t>ミッチャクガタ</t>
    </rPh>
    <rPh sb="6" eb="8">
      <t>ツウショ</t>
    </rPh>
    <rPh sb="8" eb="10">
      <t>カイゴ</t>
    </rPh>
    <phoneticPr fontId="4"/>
  </si>
  <si>
    <t>共生型地域密着型通所介護費を算定している。</t>
    <rPh sb="3" eb="8">
      <t>チイキミッチャクガタ</t>
    </rPh>
    <rPh sb="12" eb="13">
      <t>ヒ</t>
    </rPh>
    <rPh sb="14" eb="16">
      <t>サンテイ</t>
    </rPh>
    <phoneticPr fontId="4"/>
  </si>
  <si>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4"/>
  </si>
  <si>
    <t>(介護予防)
短期入所
生活介護</t>
    <rPh sb="1" eb="3">
      <t>カイゴ</t>
    </rPh>
    <rPh sb="3" eb="5">
      <t>ヨボウ</t>
    </rPh>
    <rPh sb="7" eb="9">
      <t>タンキ</t>
    </rPh>
    <rPh sb="9" eb="11">
      <t>ニュウショ</t>
    </rPh>
    <rPh sb="12" eb="14">
      <t>セイカツ</t>
    </rPh>
    <rPh sb="14" eb="16">
      <t>カイゴ</t>
    </rPh>
    <phoneticPr fontId="4"/>
  </si>
  <si>
    <t>共生型短期入所生活介護費を算定している。</t>
    <rPh sb="3" eb="5">
      <t>タンキ</t>
    </rPh>
    <rPh sb="5" eb="7">
      <t>ニュウショ</t>
    </rPh>
    <rPh sb="7" eb="9">
      <t>セイカツ</t>
    </rPh>
    <rPh sb="11" eb="12">
      <t>ヒ</t>
    </rPh>
    <rPh sb="13" eb="15">
      <t>サンテイ</t>
    </rPh>
    <phoneticPr fontId="4"/>
  </si>
  <si>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4"/>
  </si>
  <si>
    <t>（別紙25）</t>
    <phoneticPr fontId="4"/>
  </si>
  <si>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4"/>
  </si>
  <si>
    <t>1　看護体制加算（Ⅰ）</t>
    <phoneticPr fontId="4"/>
  </si>
  <si>
    <t>2　看護体制加算（Ⅱ）</t>
    <phoneticPr fontId="4"/>
  </si>
  <si>
    <t>3　看護体制加算（Ⅲ）イ</t>
    <phoneticPr fontId="4"/>
  </si>
  <si>
    <t>4　看護体制加算（Ⅲ）ロ</t>
    <phoneticPr fontId="4"/>
  </si>
  <si>
    <t>5　看護体制加算（Ⅳ）イ</t>
    <phoneticPr fontId="4"/>
  </si>
  <si>
    <t>6　看護体制加算（Ⅳ）ロ</t>
    <phoneticPr fontId="4"/>
  </si>
  <si>
    <t xml:space="preserve"> 看護体制加算に係る届出内容</t>
    <rPh sb="1" eb="3">
      <t>カンゴ</t>
    </rPh>
    <rPh sb="3" eb="5">
      <t>タイセイ</t>
    </rPh>
    <phoneticPr fontId="4"/>
  </si>
  <si>
    <t>定員及び利用者数の状況</t>
    <rPh sb="0" eb="2">
      <t>テイイン</t>
    </rPh>
    <rPh sb="2" eb="3">
      <t>オヨ</t>
    </rPh>
    <rPh sb="4" eb="7">
      <t>リヨウシャ</t>
    </rPh>
    <rPh sb="7" eb="8">
      <t>スウ</t>
    </rPh>
    <rPh sb="9" eb="11">
      <t>ジョウキョウ</t>
    </rPh>
    <phoneticPr fontId="4"/>
  </si>
  <si>
    <t>　定員</t>
    <rPh sb="1" eb="3">
      <t>テイイン</t>
    </rPh>
    <phoneticPr fontId="4"/>
  </si>
  <si>
    <t>　利用者数</t>
    <rPh sb="1" eb="3">
      <t>リヨウ</t>
    </rPh>
    <rPh sb="3" eb="4">
      <t>シャ</t>
    </rPh>
    <rPh sb="4" eb="5">
      <t>スウ</t>
    </rPh>
    <phoneticPr fontId="4"/>
  </si>
  <si>
    <t>看護職員の状況</t>
    <rPh sb="0" eb="2">
      <t>カンゴ</t>
    </rPh>
    <rPh sb="2" eb="4">
      <t>ショクイン</t>
    </rPh>
    <rPh sb="5" eb="7">
      <t>ジョウキョウ</t>
    </rPh>
    <phoneticPr fontId="4"/>
  </si>
  <si>
    <t>　看護師</t>
    <phoneticPr fontId="4"/>
  </si>
  <si>
    <t>常勤</t>
    <phoneticPr fontId="4"/>
  </si>
  <si>
    <t>　看護職員（看護師・准看護師）</t>
    <rPh sb="1" eb="3">
      <t>カンゴ</t>
    </rPh>
    <rPh sb="3" eb="5">
      <t>ショクイン</t>
    </rPh>
    <rPh sb="6" eb="9">
      <t>カンゴシ</t>
    </rPh>
    <rPh sb="10" eb="11">
      <t>ジュン</t>
    </rPh>
    <phoneticPr fontId="4"/>
  </si>
  <si>
    <t>常勤換算</t>
  </si>
  <si>
    <t>連携する病院・診療所・訪問看護ステーション</t>
    <rPh sb="0" eb="2">
      <t>レンケイ</t>
    </rPh>
    <rPh sb="4" eb="6">
      <t>ビョウイン</t>
    </rPh>
    <rPh sb="7" eb="10">
      <t>シンリョウジョ</t>
    </rPh>
    <rPh sb="11" eb="13">
      <t>ホウモン</t>
    </rPh>
    <rPh sb="13" eb="15">
      <t>カンゴ</t>
    </rPh>
    <phoneticPr fontId="4"/>
  </si>
  <si>
    <t>病院・診療所・訪問看護ステーション名</t>
    <rPh sb="0" eb="2">
      <t>ビョウイン</t>
    </rPh>
    <rPh sb="3" eb="6">
      <t>シンリョウジョ</t>
    </rPh>
    <rPh sb="7" eb="9">
      <t>ホウモン</t>
    </rPh>
    <rPh sb="9" eb="11">
      <t>カンゴ</t>
    </rPh>
    <rPh sb="17" eb="18">
      <t>メイ</t>
    </rPh>
    <phoneticPr fontId="4"/>
  </si>
  <si>
    <t>　24時間常時連絡できる体制を整備している。</t>
    <phoneticPr fontId="4"/>
  </si>
  <si>
    <t>中重度者の受入状況</t>
    <rPh sb="0" eb="4">
      <t>チュウジュウドシャ</t>
    </rPh>
    <rPh sb="5" eb="6">
      <t>ウ</t>
    </rPh>
    <rPh sb="6" eb="7">
      <t>イ</t>
    </rPh>
    <rPh sb="7" eb="9">
      <t>ジョウキョウ</t>
    </rPh>
    <phoneticPr fontId="4"/>
  </si>
  <si>
    <t xml:space="preserve"> 利用者の総数のうち、要介護３、要介護４又は要介護５の利用者の</t>
    <phoneticPr fontId="4"/>
  </si>
  <si>
    <t xml:space="preserve"> 占める割合が70％以上</t>
    <phoneticPr fontId="4"/>
  </si>
  <si>
    <t>備考　看護体制について、体制を整備している場合について提出してください。</t>
    <rPh sb="3" eb="5">
      <t>カンゴ</t>
    </rPh>
    <rPh sb="5" eb="7">
      <t>タイセイ</t>
    </rPh>
    <rPh sb="15" eb="17">
      <t>セイビ</t>
    </rPh>
    <phoneticPr fontId="4"/>
  </si>
  <si>
    <t>（別紙25－2）</t>
    <phoneticPr fontId="4"/>
  </si>
  <si>
    <t>看護体制加算に係る届出書</t>
    <rPh sb="0" eb="2">
      <t>カンゴ</t>
    </rPh>
    <rPh sb="2" eb="4">
      <t>タイセイ</t>
    </rPh>
    <rPh sb="4" eb="6">
      <t>カサン</t>
    </rPh>
    <rPh sb="7" eb="8">
      <t>カカ</t>
    </rPh>
    <rPh sb="9" eb="12">
      <t>トドケデショ</t>
    </rPh>
    <phoneticPr fontId="4"/>
  </si>
  <si>
    <t>2　地域密着型介護老人福祉施設</t>
    <phoneticPr fontId="4"/>
  </si>
  <si>
    <t>1　看護体制加算（Ⅰ）イ</t>
    <phoneticPr fontId="4"/>
  </si>
  <si>
    <t>2　看護体制加算（Ⅰ）ロ</t>
    <phoneticPr fontId="4"/>
  </si>
  <si>
    <t>3　看護体制加算（Ⅱ）イ</t>
    <phoneticPr fontId="4"/>
  </si>
  <si>
    <t>4　看護体制加算（Ⅱ）ロ</t>
    <phoneticPr fontId="4"/>
  </si>
  <si>
    <t xml:space="preserve"> 看護体制加算に関する届出内容</t>
    <rPh sb="1" eb="3">
      <t>カンゴ</t>
    </rPh>
    <rPh sb="3" eb="5">
      <t>タイセイ</t>
    </rPh>
    <rPh sb="8" eb="9">
      <t>カン</t>
    </rPh>
    <phoneticPr fontId="4"/>
  </si>
  <si>
    <t>定員及び入所者の状況</t>
    <rPh sb="0" eb="2">
      <t>テイイン</t>
    </rPh>
    <rPh sb="2" eb="3">
      <t>オヨ</t>
    </rPh>
    <rPh sb="4" eb="7">
      <t>ニュウショシャ</t>
    </rPh>
    <rPh sb="8" eb="10">
      <t>ジョウキョウ</t>
    </rPh>
    <phoneticPr fontId="4"/>
  </si>
  <si>
    <t>　入所者数</t>
    <rPh sb="1" eb="4">
      <t>ニュウショシャ</t>
    </rPh>
    <rPh sb="4" eb="5">
      <t>スウ</t>
    </rPh>
    <phoneticPr fontId="4"/>
  </si>
  <si>
    <t>　保 健 師</t>
    <rPh sb="1" eb="2">
      <t>タモツ</t>
    </rPh>
    <rPh sb="3" eb="4">
      <t>ケン</t>
    </rPh>
    <rPh sb="5" eb="6">
      <t>シ</t>
    </rPh>
    <phoneticPr fontId="4"/>
  </si>
  <si>
    <t>　常勤</t>
    <phoneticPr fontId="4"/>
  </si>
  <si>
    <t>　常勤換算</t>
    <rPh sb="3" eb="5">
      <t>カンサン</t>
    </rPh>
    <phoneticPr fontId="4"/>
  </si>
  <si>
    <t>　看 護 師</t>
    <phoneticPr fontId="4"/>
  </si>
  <si>
    <t>　准看護師</t>
    <rPh sb="1" eb="2">
      <t>ジュン</t>
    </rPh>
    <phoneticPr fontId="4"/>
  </si>
  <si>
    <t>（別紙26）</t>
    <phoneticPr fontId="4"/>
  </si>
  <si>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4"/>
  </si>
  <si>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4"/>
  </si>
  <si>
    <t>看護体制加算（Ⅱ）又は（Ⅳ）を算定している。</t>
    <rPh sb="0" eb="2">
      <t>カンゴ</t>
    </rPh>
    <rPh sb="2" eb="4">
      <t>タイセイ</t>
    </rPh>
    <rPh sb="4" eb="6">
      <t>カサン</t>
    </rPh>
    <rPh sb="9" eb="10">
      <t>マタ</t>
    </rPh>
    <rPh sb="15" eb="17">
      <t>サンテイ</t>
    </rPh>
    <phoneticPr fontId="4"/>
  </si>
  <si>
    <t>利用者の急変の予測や早期発見等のため、看護職員による定期的な巡視を行っている。</t>
    <phoneticPr fontId="4"/>
  </si>
  <si>
    <t>主治の医師と連絡が取れない等の場合に備えて、あらかじめ協力医療機関を定め、緊急やむを得ない場合の対応に係る取り決めを行っている。</t>
    <phoneticPr fontId="4"/>
  </si>
  <si>
    <t>主治の医師との連携方法や搬送方法も含め、急変時の医療提供の方針について、利用者から同意を得ている。また当該同意を文書で記録している。</t>
    <phoneticPr fontId="4"/>
  </si>
  <si>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4"/>
  </si>
  <si>
    <t>在宅中重度受入加算を算定していない。</t>
    <phoneticPr fontId="4"/>
  </si>
  <si>
    <t>（別紙27）</t>
    <phoneticPr fontId="4"/>
  </si>
  <si>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4"/>
  </si>
  <si>
    <t>3　短期入所生活介護</t>
    <phoneticPr fontId="4"/>
  </si>
  <si>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4"/>
  </si>
  <si>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4"/>
  </si>
  <si>
    <t>① 入所（利用）者数</t>
    <rPh sb="2" eb="4">
      <t>ニュウショ</t>
    </rPh>
    <rPh sb="5" eb="7">
      <t>リヨウ</t>
    </rPh>
    <rPh sb="8" eb="9">
      <t>シャ</t>
    </rPh>
    <rPh sb="9" eb="10">
      <t>スウ</t>
    </rPh>
    <phoneticPr fontId="4"/>
  </si>
  <si>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4"/>
  </si>
  <si>
    <t>③ ①に占める②の割合</t>
    <rPh sb="4" eb="5">
      <t>シ</t>
    </rPh>
    <rPh sb="9" eb="11">
      <t>ワリアイ</t>
    </rPh>
    <phoneticPr fontId="4"/>
  </si>
  <si>
    <t>→　</t>
    <phoneticPr fontId="4"/>
  </si>
  <si>
    <t>１０％以上</t>
    <rPh sb="3" eb="5">
      <t>イジョウ</t>
    </rPh>
    <phoneticPr fontId="4"/>
  </si>
  <si>
    <t>④ 導入機器</t>
    <rPh sb="2" eb="4">
      <t>ドウニュウ</t>
    </rPh>
    <rPh sb="4" eb="6">
      <t>キキ</t>
    </rPh>
    <phoneticPr fontId="4"/>
  </si>
  <si>
    <t>⑤ 導入機器の継続的な使用（９週間以上）</t>
    <rPh sb="7" eb="9">
      <t>ケイゾク</t>
    </rPh>
    <rPh sb="9" eb="10">
      <t>テキ</t>
    </rPh>
    <rPh sb="11" eb="13">
      <t>シヨウ</t>
    </rPh>
    <rPh sb="15" eb="17">
      <t>シュウカン</t>
    </rPh>
    <rPh sb="17" eb="19">
      <t>イジョウ</t>
    </rPh>
    <phoneticPr fontId="4"/>
  </si>
  <si>
    <t>⑥ 導入機器を安全かつ有効に活用するための委員会における、ヒヤリハット・
   介護事故が減少していることの確認、必要な分析・検討等</t>
    <phoneticPr fontId="4"/>
  </si>
  <si>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4"/>
  </si>
  <si>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4"/>
  </si>
  <si>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</si>
  <si>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4"/>
  </si>
  <si>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4"/>
  </si>
  <si>
    <t>　　　根拠書類を準備し、指定権者からの求めがあった場合には、速やかに提出すること。</t>
    <phoneticPr fontId="4"/>
  </si>
  <si>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4"/>
  </si>
  <si>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4"/>
  </si>
  <si>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4"/>
  </si>
  <si>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4"/>
  </si>
  <si>
    <t>（別紙28）</t>
    <phoneticPr fontId="4"/>
  </si>
  <si>
    <t>令和　　年　　月　　日</t>
    <rPh sb="4" eb="5">
      <t>ネン</t>
    </rPh>
    <rPh sb="7" eb="8">
      <t>ガツ</t>
    </rPh>
    <rPh sb="10" eb="11">
      <t>ニチ</t>
    </rPh>
    <phoneticPr fontId="4"/>
  </si>
  <si>
    <t>生産性向上推進体制加算に係る届出書</t>
    <rPh sb="0" eb="3">
      <t>セイサンセイ</t>
    </rPh>
    <rPh sb="3" eb="11">
      <t>コウジョウスイシンタイセイカサン</t>
    </rPh>
    <rPh sb="9" eb="11">
      <t>カサン</t>
    </rPh>
    <rPh sb="12" eb="13">
      <t>カカ</t>
    </rPh>
    <rPh sb="14" eb="17">
      <t>トドケデショ</t>
    </rPh>
    <phoneticPr fontId="4"/>
  </si>
  <si>
    <t>　1　新規　2　変更　3　終了</t>
    <phoneticPr fontId="4"/>
  </si>
  <si>
    <t>１　短期入所生活介護</t>
    <rPh sb="2" eb="6">
      <t>タンキニュウショ</t>
    </rPh>
    <rPh sb="6" eb="8">
      <t>セイカツ</t>
    </rPh>
    <rPh sb="8" eb="10">
      <t>カイゴ</t>
    </rPh>
    <phoneticPr fontId="4"/>
  </si>
  <si>
    <t>２　短期入所療養介護</t>
    <rPh sb="2" eb="4">
      <t>タンキ</t>
    </rPh>
    <rPh sb="4" eb="6">
      <t>ニュウショ</t>
    </rPh>
    <rPh sb="6" eb="8">
      <t>リョウヨウ</t>
    </rPh>
    <rPh sb="8" eb="10">
      <t>カイゴ</t>
    </rPh>
    <phoneticPr fontId="4"/>
  </si>
  <si>
    <t>３　特定施設入居者生活介護</t>
    <phoneticPr fontId="4"/>
  </si>
  <si>
    <t>４　小規模多機能型居宅介護</t>
    <phoneticPr fontId="4"/>
  </si>
  <si>
    <t>５　認知症対応型共同生活介護</t>
    <phoneticPr fontId="4"/>
  </si>
  <si>
    <t>６　地域密着型特定施設入居者生活介護</t>
    <rPh sb="2" eb="7">
      <t>チイキミッチャクガタ</t>
    </rPh>
    <phoneticPr fontId="4"/>
  </si>
  <si>
    <t>７　地域密着型介護老人福祉施設</t>
    <phoneticPr fontId="4"/>
  </si>
  <si>
    <t>８　看護小規模多機能型居宅介護</t>
    <phoneticPr fontId="4"/>
  </si>
  <si>
    <t>９　介護老人福祉施設</t>
    <phoneticPr fontId="4"/>
  </si>
  <si>
    <t>10　介護老人保健施設</t>
    <rPh sb="3" eb="5">
      <t>カイゴ</t>
    </rPh>
    <rPh sb="5" eb="7">
      <t>ロウジン</t>
    </rPh>
    <rPh sb="7" eb="9">
      <t>ホケン</t>
    </rPh>
    <rPh sb="9" eb="11">
      <t>シセツ</t>
    </rPh>
    <phoneticPr fontId="4"/>
  </si>
  <si>
    <t>11　介護医療院</t>
    <rPh sb="3" eb="5">
      <t>カイゴ</t>
    </rPh>
    <rPh sb="5" eb="7">
      <t>イリョウ</t>
    </rPh>
    <rPh sb="7" eb="8">
      <t>イン</t>
    </rPh>
    <phoneticPr fontId="4"/>
  </si>
  <si>
    <t>12　介護予防短期入所生活介護</t>
    <rPh sb="3" eb="5">
      <t>カイゴ</t>
    </rPh>
    <rPh sb="5" eb="7">
      <t>ヨボウ</t>
    </rPh>
    <rPh sb="7" eb="15">
      <t>タンキニュウショセイカツカイゴ</t>
    </rPh>
    <phoneticPr fontId="4"/>
  </si>
  <si>
    <t>13　介護予防短期入所療養介護</t>
    <rPh sb="3" eb="5">
      <t>カイゴ</t>
    </rPh>
    <rPh sb="5" eb="7">
      <t>ヨボウ</t>
    </rPh>
    <rPh sb="7" eb="9">
      <t>タンキ</t>
    </rPh>
    <rPh sb="9" eb="11">
      <t>ニュウショ</t>
    </rPh>
    <rPh sb="11" eb="13">
      <t>リョウヨウ</t>
    </rPh>
    <rPh sb="13" eb="15">
      <t>カイゴ</t>
    </rPh>
    <phoneticPr fontId="4"/>
  </si>
  <si>
    <t>14　介護予防特定施設入居者生活介護</t>
    <phoneticPr fontId="4"/>
  </si>
  <si>
    <t>15　介護予防小規模多機能型居宅介護</t>
    <phoneticPr fontId="4"/>
  </si>
  <si>
    <t>16　介護予防認知症対応型共同生活介護</t>
    <phoneticPr fontId="4"/>
  </si>
  <si>
    <t>届出区分</t>
    <rPh sb="0" eb="2">
      <t>トドケデ</t>
    </rPh>
    <rPh sb="2" eb="4">
      <t>クブン</t>
    </rPh>
    <phoneticPr fontId="4"/>
  </si>
  <si>
    <t>１　生産性向上推進体制加算（Ⅰ）　２　生産性向上推進体制加算（Ⅱ）</t>
    <phoneticPr fontId="4"/>
  </si>
  <si>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4"/>
  </si>
  <si>
    <t>① 加算（Ⅱ）のデータ等により業務改善の取組による成果を確認</t>
    <phoneticPr fontId="4"/>
  </si>
  <si>
    <t>有・無</t>
    <rPh sb="0" eb="1">
      <t>ウ</t>
    </rPh>
    <rPh sb="2" eb="3">
      <t>ム</t>
    </rPh>
    <phoneticPr fontId="4"/>
  </si>
  <si>
    <t>② 以下のⅰ～ⅲの項目の機器をすべて使用</t>
    <rPh sb="2" eb="4">
      <t>イカ</t>
    </rPh>
    <rPh sb="9" eb="11">
      <t>コウモク</t>
    </rPh>
    <rPh sb="12" eb="14">
      <t>キキ</t>
    </rPh>
    <rPh sb="18" eb="20">
      <t>シヨウ</t>
    </rPh>
    <phoneticPr fontId="4"/>
  </si>
  <si>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</si>
  <si>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　ⅱ 職員全員がインカム等のICTを使用 </t>
    <rPh sb="3" eb="5">
      <t>ショクイン</t>
    </rPh>
    <rPh sb="5" eb="7">
      <t>ゼンイン</t>
    </rPh>
    <rPh sb="12" eb="13">
      <t>トウ</t>
    </rPh>
    <rPh sb="18" eb="20">
      <t>シヨウ</t>
    </rPh>
    <phoneticPr fontId="4"/>
  </si>
  <si>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4"/>
  </si>
  <si>
    <t xml:space="preserve">  資するICTを使用 </t>
    <phoneticPr fontId="4"/>
  </si>
  <si>
    <t>（導入機器）</t>
    <rPh sb="1" eb="3">
      <t>ドウニュウ</t>
    </rPh>
    <rPh sb="3" eb="5">
      <t>キキ</t>
    </rPh>
    <phoneticPr fontId="4"/>
  </si>
  <si>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4"/>
  </si>
  <si>
    <t>④ 利用者の安全並びに介護サービスの質の確保及び職員の負担軽減に資する方策を検討するため</t>
    <phoneticPr fontId="4"/>
  </si>
  <si>
    <t>　 の委員会（以下「委員会」という。）において、以下のすべての項目について必要な検討を行い、</t>
    <phoneticPr fontId="4"/>
  </si>
  <si>
    <t>　 当該項目の実施を確認</t>
    <phoneticPr fontId="4"/>
  </si>
  <si>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</si>
  <si>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4"/>
  </si>
  <si>
    <t>　 員に対する教育の実施</t>
    <phoneticPr fontId="4"/>
  </si>
  <si>
    <t>生産性向上推進体制加算（Ⅱ）に係る届出</t>
    <rPh sb="0" eb="3">
      <t>セイサンセイ</t>
    </rPh>
    <rPh sb="3" eb="11">
      <t>コウジョウスイシンタイセイカサン</t>
    </rPh>
    <rPh sb="15" eb="16">
      <t>カカ</t>
    </rPh>
    <rPh sb="17" eb="19">
      <t>トドケデ</t>
    </rPh>
    <phoneticPr fontId="4"/>
  </si>
  <si>
    <t>① 以下のⅰ～ⅲの項目の機器のうち１つ以上を使用</t>
    <rPh sb="2" eb="4">
      <t>イカ</t>
    </rPh>
    <rPh sb="9" eb="11">
      <t>コウモク</t>
    </rPh>
    <rPh sb="12" eb="14">
      <t>キキ</t>
    </rPh>
    <rPh sb="19" eb="21">
      <t>イジョウ</t>
    </rPh>
    <rPh sb="22" eb="24">
      <t>シヨウ</t>
    </rPh>
    <phoneticPr fontId="4"/>
  </si>
  <si>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4"/>
  </si>
  <si>
    <t>　入所（利用）者数</t>
    <rPh sb="1" eb="3">
      <t>ニュウショ</t>
    </rPh>
    <rPh sb="4" eb="6">
      <t>リヨウ</t>
    </rPh>
    <rPh sb="7" eb="8">
      <t>シャ</t>
    </rPh>
    <rPh sb="8" eb="9">
      <t>スウ</t>
    </rPh>
    <phoneticPr fontId="4"/>
  </si>
  <si>
    <t>　見守り機器を導入して見守りを行っている対象者数</t>
    <phoneticPr fontId="4"/>
  </si>
  <si>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4"/>
  </si>
  <si>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</si>
  <si>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4"/>
  </si>
  <si>
    <t>　　　指定権者からの求めがあった場合には、速やかに提出すること。</t>
    <phoneticPr fontId="4"/>
  </si>
  <si>
    <t>備考３　本加算を算定する場合は、事業年度毎に取組の実績をオンラインで厚生労働省に報告すること。</t>
    <rPh sb="0" eb="2">
      <t>ビコウ</t>
    </rPh>
    <phoneticPr fontId="4"/>
  </si>
  <si>
    <t>備考４　届出にあたっては、別途通知（「生産性向上推進体制加算に関する基本的考え方並びに事務処理手順及び様式例</t>
    <rPh sb="0" eb="2">
      <t>ビコウ</t>
    </rPh>
    <phoneticPr fontId="4"/>
  </si>
  <si>
    <t>　　　等の提示について」）を参照すること。</t>
    <phoneticPr fontId="4"/>
  </si>
  <si>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4"/>
  </si>
  <si>
    <t>１　事  業  所  名</t>
    <phoneticPr fontId="4"/>
  </si>
  <si>
    <t>２　異  動  区  分</t>
    <rPh sb="2" eb="3">
      <t>イ</t>
    </rPh>
    <rPh sb="5" eb="6">
      <t>ドウ</t>
    </rPh>
    <rPh sb="8" eb="9">
      <t>ク</t>
    </rPh>
    <rPh sb="11" eb="12">
      <t>ブン</t>
    </rPh>
    <phoneticPr fontId="4"/>
  </si>
  <si>
    <t>３　人員配置区分</t>
    <rPh sb="2" eb="4">
      <t>ジンイン</t>
    </rPh>
    <rPh sb="4" eb="6">
      <t>ハイチ</t>
    </rPh>
    <rPh sb="6" eb="8">
      <t>クブン</t>
    </rPh>
    <phoneticPr fontId="4"/>
  </si>
  <si>
    <t>1　介護老人保健施設（在宅強化型）</t>
    <rPh sb="2" eb="4">
      <t>カイゴ</t>
    </rPh>
    <rPh sb="4" eb="6">
      <t>ロウジン</t>
    </rPh>
    <rPh sb="6" eb="8">
      <t>ホケン</t>
    </rPh>
    <rPh sb="8" eb="10">
      <t>シセツ</t>
    </rPh>
    <rPh sb="11" eb="13">
      <t>ザイタク</t>
    </rPh>
    <rPh sb="13" eb="15">
      <t>キョウカ</t>
    </rPh>
    <rPh sb="15" eb="16">
      <t>ガタ</t>
    </rPh>
    <phoneticPr fontId="4"/>
  </si>
  <si>
    <t>2　介護老人保健施設（基本型）</t>
    <rPh sb="2" eb="4">
      <t>カイゴ</t>
    </rPh>
    <rPh sb="4" eb="6">
      <t>ロウジン</t>
    </rPh>
    <rPh sb="6" eb="8">
      <t>ホケン</t>
    </rPh>
    <rPh sb="8" eb="10">
      <t>シセツ</t>
    </rPh>
    <rPh sb="11" eb="13">
      <t>キホン</t>
    </rPh>
    <rPh sb="13" eb="14">
      <t>ガタ</t>
    </rPh>
    <phoneticPr fontId="4"/>
  </si>
  <si>
    <t>４　届  出  項  目</t>
    <rPh sb="2" eb="3">
      <t>トドケ</t>
    </rPh>
    <rPh sb="5" eb="6">
      <t>デ</t>
    </rPh>
    <rPh sb="8" eb="9">
      <t>コウ</t>
    </rPh>
    <rPh sb="11" eb="12">
      <t>モク</t>
    </rPh>
    <phoneticPr fontId="4"/>
  </si>
  <si>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4"/>
  </si>
  <si>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4"/>
  </si>
  <si>
    <t>５　在宅復帰・在宅療養支援に関する状況</t>
    <phoneticPr fontId="4"/>
  </si>
  <si>
    <t>在宅復帰・在宅療養支援等指標</t>
    <phoneticPr fontId="4"/>
  </si>
  <si>
    <t xml:space="preserve"> A　在宅復帰率</t>
    <rPh sb="3" eb="5">
      <t>ザイタク</t>
    </rPh>
    <rPh sb="5" eb="7">
      <t>フッキ</t>
    </rPh>
    <rPh sb="7" eb="8">
      <t>リツ</t>
    </rPh>
    <phoneticPr fontId="4"/>
  </si>
  <si>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4"/>
  </si>
  <si>
    <t>　①÷（②ー③）×１００
（注５）</t>
    <phoneticPr fontId="4"/>
  </si>
  <si>
    <t>５０％超</t>
    <rPh sb="3" eb="4">
      <t>チョウ</t>
    </rPh>
    <phoneticPr fontId="4"/>
  </si>
  <si>
    <t>前６月間における退所者の延数
（注３,４）</t>
    <rPh sb="0" eb="1">
      <t>ゼン</t>
    </rPh>
    <rPh sb="2" eb="3">
      <t>ガツ</t>
    </rPh>
    <rPh sb="3" eb="4">
      <t>カン</t>
    </rPh>
    <rPh sb="8" eb="10">
      <t>タイショ</t>
    </rPh>
    <rPh sb="10" eb="11">
      <t>シャ</t>
    </rPh>
    <rPh sb="12" eb="13">
      <t>ノベ</t>
    </rPh>
    <rPh sb="13" eb="14">
      <t>スウ</t>
    </rPh>
    <phoneticPr fontId="4"/>
  </si>
  <si>
    <t>３０％超５０％以下</t>
    <rPh sb="3" eb="4">
      <t>チョウ</t>
    </rPh>
    <rPh sb="7" eb="9">
      <t>イカ</t>
    </rPh>
    <phoneticPr fontId="4"/>
  </si>
  <si>
    <t>前６月間における死亡した者の総数
（注３）</t>
    <rPh sb="0" eb="1">
      <t>ゼン</t>
    </rPh>
    <rPh sb="2" eb="3">
      <t>ガツ</t>
    </rPh>
    <rPh sb="3" eb="4">
      <t>カン</t>
    </rPh>
    <rPh sb="8" eb="10">
      <t>シボウ</t>
    </rPh>
    <rPh sb="12" eb="13">
      <t>モノ</t>
    </rPh>
    <phoneticPr fontId="4"/>
  </si>
  <si>
    <t>３０％以下</t>
    <rPh sb="3" eb="5">
      <t>イカ</t>
    </rPh>
    <phoneticPr fontId="4"/>
  </si>
  <si>
    <t xml:space="preserve"> B　ベッド回転率</t>
    <rPh sb="6" eb="9">
      <t>カイテンリツ</t>
    </rPh>
    <phoneticPr fontId="4"/>
  </si>
  <si>
    <t>直近３月間の延入所者数（注６）</t>
    <phoneticPr fontId="4"/>
  </si>
  <si>
    <t>　30.4÷①×(②＋③)÷２×100</t>
    <phoneticPr fontId="4"/>
  </si>
  <si>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4"/>
  </si>
  <si>
    <t>５％以上１０％未満</t>
    <rPh sb="2" eb="4">
      <t>イジョウ</t>
    </rPh>
    <rPh sb="7" eb="9">
      <t>ミマン</t>
    </rPh>
    <phoneticPr fontId="4"/>
  </si>
  <si>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4"/>
  </si>
  <si>
    <t>５％未満</t>
    <rPh sb="2" eb="4">
      <t>ミマン</t>
    </rPh>
    <phoneticPr fontId="4"/>
  </si>
  <si>
    <t xml:space="preserve"> C　入所前後訪問指導割合</t>
    <rPh sb="11" eb="13">
      <t>ワリアイ</t>
    </rPh>
    <phoneticPr fontId="4"/>
  </si>
  <si>
    <t>前３月間における新規入所者のうち、入所前後訪問指導を行った者の延数
（注９,１０,１１）</t>
    <rPh sb="8" eb="10">
      <t>シンキ</t>
    </rPh>
    <rPh sb="10" eb="12">
      <t>ニュウショ</t>
    </rPh>
    <rPh sb="17" eb="19">
      <t>ニュウショ</t>
    </rPh>
    <rPh sb="35" eb="36">
      <t>チュウ</t>
    </rPh>
    <phoneticPr fontId="4"/>
  </si>
  <si>
    <t>　①÷②×１００（注１２）</t>
    <phoneticPr fontId="4"/>
  </si>
  <si>
    <t>３０％以上</t>
    <rPh sb="3" eb="5">
      <t>イジョウ</t>
    </rPh>
    <phoneticPr fontId="4"/>
  </si>
  <si>
    <t>前３月間における新規入所者の延数
（注１１）</t>
    <rPh sb="8" eb="10">
      <t>シンキ</t>
    </rPh>
    <rPh sb="14" eb="15">
      <t>ノ</t>
    </rPh>
    <phoneticPr fontId="4"/>
  </si>
  <si>
    <t xml:space="preserve"> D　 退所前後訪問指導割合</t>
    <rPh sb="4" eb="6">
      <t>タイショ</t>
    </rPh>
    <rPh sb="12" eb="14">
      <t>ワリアイ</t>
    </rPh>
    <phoneticPr fontId="4"/>
  </si>
  <si>
    <t>前３月間における新規退所者のうち、退所前後訪問指導を行った者の延数
（注１３,１４,１５）</t>
    <rPh sb="8" eb="10">
      <t>シンキ</t>
    </rPh>
    <phoneticPr fontId="4"/>
  </si>
  <si>
    <t>　①÷②×１００（注１６）</t>
    <phoneticPr fontId="4"/>
  </si>
  <si>
    <t>前３月間における居宅への新規退所者の延数（注１５）</t>
    <rPh sb="12" eb="14">
      <t>シンキ</t>
    </rPh>
    <rPh sb="18" eb="19">
      <t>ノ</t>
    </rPh>
    <phoneticPr fontId="4"/>
  </si>
  <si>
    <t xml:space="preserve"> E　居宅サービスの実施状況</t>
    <rPh sb="3" eb="5">
      <t>キョタク</t>
    </rPh>
    <rPh sb="10" eb="12">
      <t>ジッシ</t>
    </rPh>
    <rPh sb="12" eb="14">
      <t>ジョウキョウ</t>
    </rPh>
    <phoneticPr fontId="4"/>
  </si>
  <si>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4"/>
  </si>
  <si>
    <t>３サービス</t>
    <phoneticPr fontId="4"/>
  </si>
  <si>
    <t xml:space="preserve"> F　リハ専門職員の配置割合</t>
    <rPh sb="12" eb="14">
      <t>ワリアイ</t>
    </rPh>
    <phoneticPr fontId="4"/>
  </si>
  <si>
    <t>前３月間における理学療法士等の当該介護保健施設サービスの提供に従事する勤務延時間数（注１８）</t>
    <phoneticPr fontId="4"/>
  </si>
  <si>
    <t>　①÷②÷③×④×１００</t>
    <phoneticPr fontId="4"/>
  </si>
  <si>
    <t>３以上５未満</t>
    <rPh sb="1" eb="3">
      <t>イジョウ</t>
    </rPh>
    <rPh sb="4" eb="6">
      <t>ミマン</t>
    </rPh>
    <phoneticPr fontId="4"/>
  </si>
  <si>
    <t>３未満</t>
    <rPh sb="1" eb="3">
      <t>ミマン</t>
    </rPh>
    <phoneticPr fontId="4"/>
  </si>
  <si>
    <t>算定日が属する月の前３月間の日数</t>
    <phoneticPr fontId="4"/>
  </si>
  <si>
    <t xml:space="preserve"> G　支援相談員の配置割合</t>
    <rPh sb="3" eb="5">
      <t>シエン</t>
    </rPh>
    <rPh sb="5" eb="8">
      <t>ソウダンイン</t>
    </rPh>
    <rPh sb="11" eb="13">
      <t>ワリアイ</t>
    </rPh>
    <phoneticPr fontId="4"/>
  </si>
  <si>
    <t>２以上３未満</t>
    <rPh sb="1" eb="3">
      <t>イジョウ</t>
    </rPh>
    <rPh sb="4" eb="6">
      <t>ミマン</t>
    </rPh>
    <phoneticPr fontId="4"/>
  </si>
  <si>
    <t>２未満</t>
    <rPh sb="1" eb="3">
      <t>ミマン</t>
    </rPh>
    <phoneticPr fontId="4"/>
  </si>
  <si>
    <t>前３月間の延日数</t>
    <phoneticPr fontId="4"/>
  </si>
  <si>
    <t xml:space="preserve"> H　要介護４又は５の割合</t>
    <phoneticPr fontId="4"/>
  </si>
  <si>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4"/>
  </si>
  <si>
    <t>　①÷②×１００</t>
    <phoneticPr fontId="4"/>
  </si>
  <si>
    <t>５０％以上</t>
    <rPh sb="3" eb="5">
      <t>イジョウ</t>
    </rPh>
    <phoneticPr fontId="4"/>
  </si>
  <si>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4"/>
  </si>
  <si>
    <t>３５％以上５０％未満</t>
    <rPh sb="3" eb="5">
      <t>イジョウ</t>
    </rPh>
    <rPh sb="8" eb="10">
      <t>ミマン</t>
    </rPh>
    <phoneticPr fontId="4"/>
  </si>
  <si>
    <t>３５％未満</t>
    <rPh sb="3" eb="5">
      <t>ミマン</t>
    </rPh>
    <phoneticPr fontId="4"/>
  </si>
  <si>
    <t xml:space="preserve"> I　喀痰吸引の実施割合</t>
    <rPh sb="3" eb="5">
      <t>カクタン</t>
    </rPh>
    <rPh sb="5" eb="7">
      <t>キュウイン</t>
    </rPh>
    <rPh sb="8" eb="10">
      <t>ジッシ</t>
    </rPh>
    <rPh sb="10" eb="12">
      <t>ワリアイ</t>
    </rPh>
    <phoneticPr fontId="4"/>
  </si>
  <si>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4"/>
  </si>
  <si>
    <t xml:space="preserve"> J　経管栄養の実施割合</t>
    <rPh sb="3" eb="7">
      <t>ケイカンエイヨウ</t>
    </rPh>
    <rPh sb="8" eb="10">
      <t>ジッシ</t>
    </rPh>
    <rPh sb="10" eb="12">
      <t>ワリアイ</t>
    </rPh>
    <phoneticPr fontId="4"/>
  </si>
  <si>
    <t>上記評価項目（A～J）について、項目に応じた「在宅復帰・在宅療養支援等指標」の合計値を記入</t>
    <phoneticPr fontId="4"/>
  </si>
  <si>
    <t>６　介護老人保健施設の基本サービス費に係る届出内容</t>
    <rPh sb="11" eb="13">
      <t>キホン</t>
    </rPh>
    <rPh sb="17" eb="18">
      <t>ヒ</t>
    </rPh>
    <phoneticPr fontId="4"/>
  </si>
  <si>
    <t>①　基本型</t>
    <rPh sb="2" eb="5">
      <t>キホンガタ</t>
    </rPh>
    <phoneticPr fontId="4"/>
  </si>
  <si>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4"/>
  </si>
  <si>
    <t>②　在宅強化型</t>
    <rPh sb="2" eb="4">
      <t>ザイタク</t>
    </rPh>
    <rPh sb="4" eb="6">
      <t>キョウカ</t>
    </rPh>
    <rPh sb="6" eb="7">
      <t>ガタ</t>
    </rPh>
    <phoneticPr fontId="4"/>
  </si>
  <si>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4"/>
  </si>
  <si>
    <t>　地域に貢献する活動の実施</t>
    <phoneticPr fontId="4"/>
  </si>
  <si>
    <t>７　在宅復帰・在宅療養支援機能加算に係る届出内容</t>
    <rPh sb="18" eb="19">
      <t>カカ</t>
    </rPh>
    <rPh sb="20" eb="22">
      <t>トドケデ</t>
    </rPh>
    <rPh sb="22" eb="24">
      <t>ナイヨウ</t>
    </rPh>
    <phoneticPr fontId="4"/>
  </si>
  <si>
    <t>①　在宅復帰・在宅療養支援機能加算（Ⅰ）</t>
    <rPh sb="15" eb="17">
      <t>カサン</t>
    </rPh>
    <phoneticPr fontId="4"/>
  </si>
  <si>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4"/>
  </si>
  <si>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4"/>
  </si>
  <si>
    <t>②　在宅復帰・在宅療養支援機能加算（Ⅱ）</t>
    <rPh sb="15" eb="17">
      <t>カサン</t>
    </rPh>
    <phoneticPr fontId="4"/>
  </si>
  <si>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4"/>
  </si>
  <si>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4"/>
  </si>
  <si>
    <t>（別紙29－2）</t>
    <phoneticPr fontId="4"/>
  </si>
  <si>
    <t>３５％以上</t>
    <rPh sb="3" eb="5">
      <t>イジョウ</t>
    </rPh>
    <phoneticPr fontId="4"/>
  </si>
  <si>
    <t>１５％以上３５％未満</t>
    <rPh sb="3" eb="5">
      <t>イジョウ</t>
    </rPh>
    <phoneticPr fontId="4"/>
  </si>
  <si>
    <t>１５％未満</t>
    <phoneticPr fontId="4"/>
  </si>
  <si>
    <t>２サービス（訪問リハビリテーションを含む）</t>
    <rPh sb="6" eb="8">
      <t>ホウモン</t>
    </rPh>
    <rPh sb="18" eb="19">
      <t>フク</t>
    </rPh>
    <phoneticPr fontId="4"/>
  </si>
  <si>
    <t>２サービス（訪問リハビリテーションを含まない）</t>
    <rPh sb="6" eb="8">
      <t>ホウモン</t>
    </rPh>
    <rPh sb="18" eb="19">
      <t>フク</t>
    </rPh>
    <phoneticPr fontId="4"/>
  </si>
  <si>
    <t>１サービス以下</t>
    <rPh sb="5" eb="7">
      <t>イカ</t>
    </rPh>
    <phoneticPr fontId="4"/>
  </si>
  <si>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4"/>
  </si>
  <si>
    <t>理学療法士等が前３月間に勤務すべき時間（注１８,２０）</t>
    <rPh sb="7" eb="8">
      <t>マエ</t>
    </rPh>
    <rPh sb="9" eb="10">
      <t>ツキ</t>
    </rPh>
    <rPh sb="10" eb="11">
      <t>カン</t>
    </rPh>
    <phoneticPr fontId="4"/>
  </si>
  <si>
    <t>算定日が属する月の前３月間における延入所者数（注２１）</t>
    <phoneticPr fontId="4"/>
  </si>
  <si>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4"/>
  </si>
  <si>
    <t>３以上かつ社会福祉士１以上</t>
    <rPh sb="1" eb="3">
      <t>イジョウ</t>
    </rPh>
    <rPh sb="5" eb="7">
      <t>シャカイ</t>
    </rPh>
    <rPh sb="7" eb="10">
      <t>フクシシ</t>
    </rPh>
    <rPh sb="11" eb="13">
      <t>イジョウ</t>
    </rPh>
    <phoneticPr fontId="4"/>
  </si>
  <si>
    <t>支援相談員が前３月間に勤務すべき時間
（注２０）</t>
    <phoneticPr fontId="4"/>
  </si>
  <si>
    <t>前３月間における延入所者数
（注２１）</t>
    <phoneticPr fontId="4"/>
  </si>
  <si>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4"/>
  </si>
  <si>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4"/>
  </si>
  <si>
    <t>　退所時指導等の実施（注２６）</t>
    <phoneticPr fontId="4"/>
  </si>
  <si>
    <t>　リハビリテーションマネジメントの実施（注２７）</t>
    <phoneticPr fontId="4"/>
  </si>
  <si>
    <t>　医師の詳細な指示の実施（注２８）</t>
    <rPh sb="1" eb="3">
      <t>イシ</t>
    </rPh>
    <rPh sb="4" eb="6">
      <t>ショウサイ</t>
    </rPh>
    <rPh sb="7" eb="9">
      <t>シジ</t>
    </rPh>
    <phoneticPr fontId="4"/>
  </si>
  <si>
    <t>　充実したリハビリテーションの実施（注２９）</t>
    <phoneticPr fontId="4"/>
  </si>
  <si>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4"/>
  </si>
  <si>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4"/>
  </si>
  <si>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4"/>
  </si>
  <si>
    <t>（別紙29－3）</t>
    <phoneticPr fontId="4"/>
  </si>
  <si>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4"/>
  </si>
  <si>
    <t>1　介護老人保健施設（療養型）</t>
    <rPh sb="2" eb="4">
      <t>カイゴ</t>
    </rPh>
    <rPh sb="4" eb="6">
      <t>ロウジン</t>
    </rPh>
    <rPh sb="6" eb="8">
      <t>ホケン</t>
    </rPh>
    <rPh sb="8" eb="10">
      <t>シセツ</t>
    </rPh>
    <rPh sb="11" eb="14">
      <t>リョウヨウガタ</t>
    </rPh>
    <phoneticPr fontId="4"/>
  </si>
  <si>
    <t>４　届  出  項  目</t>
    <rPh sb="2" eb="3">
      <t>トドケ</t>
    </rPh>
    <rPh sb="5" eb="6">
      <t>デ</t>
    </rPh>
    <rPh sb="8" eb="9">
      <t>コウ</t>
    </rPh>
    <rPh sb="11" eb="12">
      <t>メ</t>
    </rPh>
    <phoneticPr fontId="4"/>
  </si>
  <si>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4"/>
  </si>
  <si>
    <t xml:space="preserve">     </t>
    <phoneticPr fontId="4"/>
  </si>
  <si>
    <t>５　介護老人保健施設（療養型）に係る届出内容</t>
    <phoneticPr fontId="4"/>
  </si>
  <si>
    <t>　①　新規入所者の状況（注）</t>
    <rPh sb="3" eb="5">
      <t>シンキ</t>
    </rPh>
    <rPh sb="5" eb="7">
      <t>ニュウショ</t>
    </rPh>
    <rPh sb="7" eb="8">
      <t>シャ</t>
    </rPh>
    <rPh sb="9" eb="11">
      <t>ジョウキョウ</t>
    </rPh>
    <rPh sb="12" eb="13">
      <t>チュウ</t>
    </rPh>
    <phoneticPr fontId="4"/>
  </si>
  <si>
    <t>　前12月の新規入所者の総数</t>
    <rPh sb="1" eb="2">
      <t>ゼン</t>
    </rPh>
    <rPh sb="4" eb="5">
      <t>ツキ</t>
    </rPh>
    <phoneticPr fontId="4"/>
  </si>
  <si>
    <t>　①のうち、医療機関を退院し入所した者の総数</t>
    <phoneticPr fontId="4"/>
  </si>
  <si>
    <t>　①のうち、自宅等から入所した者の総数</t>
    <rPh sb="8" eb="9">
      <t>トウ</t>
    </rPh>
    <phoneticPr fontId="4"/>
  </si>
  <si>
    <t>　（①に占める②の割合）－（①に占める③の割合）</t>
    <rPh sb="4" eb="5">
      <t>シ</t>
    </rPh>
    <rPh sb="9" eb="11">
      <t>ワリアイ</t>
    </rPh>
    <rPh sb="16" eb="17">
      <t>シ</t>
    </rPh>
    <rPh sb="21" eb="23">
      <t>ワリアイ</t>
    </rPh>
    <phoneticPr fontId="4"/>
  </si>
  <si>
    <t>　 ②　入所者・利用者の利用状況</t>
    <rPh sb="4" eb="7">
      <t>ニュウショシャ</t>
    </rPh>
    <rPh sb="8" eb="11">
      <t>リヨウシャ</t>
    </rPh>
    <rPh sb="12" eb="13">
      <t>リ</t>
    </rPh>
    <rPh sb="13" eb="14">
      <t>ヨウ</t>
    </rPh>
    <rPh sb="14" eb="16">
      <t>ジョウキョウ</t>
    </rPh>
    <phoneticPr fontId="4"/>
  </si>
  <si>
    <t>前々々月末</t>
    <rPh sb="0" eb="2">
      <t>ゼンゼン</t>
    </rPh>
    <rPh sb="3" eb="5">
      <t>ゲツマツ</t>
    </rPh>
    <phoneticPr fontId="4"/>
  </si>
  <si>
    <t>前々月末</t>
    <rPh sb="0" eb="2">
      <t>ゼンゼン</t>
    </rPh>
    <rPh sb="2" eb="4">
      <t>ゲツマツ</t>
    </rPh>
    <phoneticPr fontId="4"/>
  </si>
  <si>
    <t>前月末</t>
    <rPh sb="0" eb="1">
      <t>マエ</t>
    </rPh>
    <rPh sb="1" eb="3">
      <t>ゲツマツ</t>
    </rPh>
    <phoneticPr fontId="4"/>
  </si>
  <si>
    <t>平均</t>
    <rPh sb="0" eb="2">
      <t>ヘイキン</t>
    </rPh>
    <phoneticPr fontId="4"/>
  </si>
  <si>
    <t>前3月の入所者及び利用者の総数</t>
    <rPh sb="0" eb="1">
      <t>マエ</t>
    </rPh>
    <rPh sb="2" eb="3">
      <t>ツキ</t>
    </rPh>
    <rPh sb="4" eb="6">
      <t>ニュウショ</t>
    </rPh>
    <rPh sb="6" eb="7">
      <t>シャ</t>
    </rPh>
    <rPh sb="7" eb="8">
      <t>オヨ</t>
    </rPh>
    <rPh sb="9" eb="12">
      <t>リヨウシャ</t>
    </rPh>
    <rPh sb="13" eb="15">
      <t>ソウスウ</t>
    </rPh>
    <phoneticPr fontId="4"/>
  </si>
  <si>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4"/>
  </si>
  <si>
    <t>3月間の平均</t>
    <rPh sb="1" eb="2">
      <t>ツキ</t>
    </rPh>
    <rPh sb="2" eb="3">
      <t>カン</t>
    </rPh>
    <rPh sb="4" eb="6">
      <t>ヘイキン</t>
    </rPh>
    <phoneticPr fontId="4"/>
  </si>
  <si>
    <t>１５％以上</t>
    <rPh sb="3" eb="5">
      <t>イジョウ</t>
    </rPh>
    <phoneticPr fontId="4"/>
  </si>
  <si>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4"/>
  </si>
  <si>
    <t>①に占める④の割合</t>
    <phoneticPr fontId="4"/>
  </si>
  <si>
    <t>２０％以上</t>
    <rPh sb="3" eb="5">
      <t>イジョウ</t>
    </rPh>
    <phoneticPr fontId="4"/>
  </si>
  <si>
    <t xml:space="preserve">　  </t>
    <phoneticPr fontId="4"/>
  </si>
  <si>
    <t>６　療養体制維持特別加算（Ⅱ）に係る届出内容</t>
    <phoneticPr fontId="4"/>
  </si>
  <si>
    <t>　①　入所者及び利用者の状況</t>
    <rPh sb="3" eb="6">
      <t>ニュウショシャ</t>
    </rPh>
    <rPh sb="6" eb="7">
      <t>オヨ</t>
    </rPh>
    <rPh sb="8" eb="11">
      <t>リヨウシャ</t>
    </rPh>
    <rPh sb="12" eb="14">
      <t>ジョウキョウ</t>
    </rPh>
    <phoneticPr fontId="4"/>
  </si>
  <si>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4"/>
  </si>
  <si>
    <t>かつ</t>
    <phoneticPr fontId="4"/>
  </si>
  <si>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4"/>
  </si>
  <si>
    <t>（別紙29－４）</t>
    <phoneticPr fontId="4"/>
  </si>
  <si>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4"/>
  </si>
  <si>
    <t>１　事  業  所  名</t>
  </si>
  <si>
    <t>1　新規</t>
  </si>
  <si>
    <t>2　変更</t>
  </si>
  <si>
    <t>3　終了</t>
  </si>
  <si>
    <t>３　人員配置区分（注１）</t>
    <rPh sb="2" eb="4">
      <t>ジンイン</t>
    </rPh>
    <rPh sb="4" eb="6">
      <t>ハイチ</t>
    </rPh>
    <rPh sb="6" eb="8">
      <t>クブン</t>
    </rPh>
    <rPh sb="9" eb="10">
      <t>チュウ</t>
    </rPh>
    <phoneticPr fontId="4"/>
  </si>
  <si>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4"/>
  </si>
  <si>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4"/>
  </si>
  <si>
    <t>３　病院療養病床短期入所療養介護（Ⅱ型（療養機能強化型B））</t>
    <phoneticPr fontId="4"/>
  </si>
  <si>
    <t>４　病院療養病床短期入所療養介護（ユニット型（療養機能強化型A））</t>
    <rPh sb="2" eb="4">
      <t>ビョウイン</t>
    </rPh>
    <rPh sb="4" eb="6">
      <t>リョウヨウ</t>
    </rPh>
    <rPh sb="6" eb="8">
      <t>ビョウショウ</t>
    </rPh>
    <phoneticPr fontId="4"/>
  </si>
  <si>
    <t>５　病院療養病床短期入所療養介護（ユニット型（療養機能強化型B））</t>
    <rPh sb="2" eb="4">
      <t>ビョウイン</t>
    </rPh>
    <rPh sb="4" eb="6">
      <t>リョウヨウ</t>
    </rPh>
    <rPh sb="6" eb="8">
      <t>ビョウショウ</t>
    </rPh>
    <phoneticPr fontId="4"/>
  </si>
  <si>
    <t>６　診療所短期入所療養介護（Ⅰ型（療養機能強化型A））</t>
    <phoneticPr fontId="4"/>
  </si>
  <si>
    <t>７　診療所短期入所療養介護（Ⅰ型（療養機能強化型B））</t>
    <phoneticPr fontId="4"/>
  </si>
  <si>
    <t>８　診療所短期入所療養介護（ユニット型（療養機能強化型A））</t>
    <phoneticPr fontId="4"/>
  </si>
  <si>
    <t>９　診療所短期入所療養介護（ユニット型（療養機能強化型B））</t>
    <phoneticPr fontId="4"/>
  </si>
  <si>
    <t xml:space="preserve"> </t>
  </si>
  <si>
    <t>４　病院又は診療所における短期入所療養介護（療養機能強化型）に係る届出内容</t>
    <phoneticPr fontId="4"/>
  </si>
  <si>
    <t>　①　重度者の割合</t>
    <rPh sb="3" eb="5">
      <t>ジュウド</t>
    </rPh>
    <rPh sb="5" eb="6">
      <t>シャ</t>
    </rPh>
    <rPh sb="7" eb="9">
      <t>ワリアイ</t>
    </rPh>
    <phoneticPr fontId="4"/>
  </si>
  <si>
    <t>前３月間の入院患者等の総数</t>
    <rPh sb="0" eb="1">
      <t>ゼン</t>
    </rPh>
    <rPh sb="2" eb="3">
      <t>ガツ</t>
    </rPh>
    <rPh sb="3" eb="4">
      <t>カン</t>
    </rPh>
    <rPh sb="5" eb="7">
      <t>ニュウイン</t>
    </rPh>
    <rPh sb="7" eb="9">
      <t>カンジャ</t>
    </rPh>
    <rPh sb="9" eb="10">
      <t>トウ</t>
    </rPh>
    <rPh sb="11" eb="13">
      <t>ソウスウ</t>
    </rPh>
    <phoneticPr fontId="4"/>
  </si>
  <si>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</si>
  <si>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</si>
  <si>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</si>
  <si>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</si>
  <si>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</si>
  <si>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</si>
  <si>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4"/>
  </si>
  <si>
    <t>（人員配置区分５のみ）</t>
  </si>
  <si>
    <t>　②　医療処置の実施状況</t>
    <rPh sb="3" eb="5">
      <t>イリョウ</t>
    </rPh>
    <rPh sb="5" eb="7">
      <t>ショチ</t>
    </rPh>
    <rPh sb="8" eb="10">
      <t>ジッシ</t>
    </rPh>
    <rPh sb="10" eb="12">
      <t>ジョウキョウ</t>
    </rPh>
    <phoneticPr fontId="4"/>
  </si>
  <si>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4"/>
  </si>
  <si>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4"/>
  </si>
  <si>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4"/>
  </si>
  <si>
    <t>②から④の和</t>
    <rPh sb="5" eb="6">
      <t>ワ</t>
    </rPh>
    <phoneticPr fontId="4"/>
  </si>
  <si>
    <t>⑥</t>
  </si>
  <si>
    <t>①に占める⑤の割合</t>
  </si>
  <si>
    <t>（人員配置区分２，３）</t>
  </si>
  <si>
    <t>　③　ターミナルケアの
　　実施状況</t>
    <rPh sb="14" eb="16">
      <t>ジッシ</t>
    </rPh>
    <rPh sb="16" eb="18">
      <t>ジョウキョウ</t>
    </rPh>
    <phoneticPr fontId="4"/>
  </si>
  <si>
    <t>前３月間の入院患者延日数</t>
    <rPh sb="0" eb="1">
      <t>ゼン</t>
    </rPh>
    <rPh sb="2" eb="3">
      <t>ガツ</t>
    </rPh>
    <rPh sb="3" eb="4">
      <t>カン</t>
    </rPh>
    <rPh sb="5" eb="7">
      <t>ニュウイン</t>
    </rPh>
    <rPh sb="7" eb="9">
      <t>カンジャ</t>
    </rPh>
    <rPh sb="9" eb="10">
      <t>ノブ</t>
    </rPh>
    <rPh sb="10" eb="12">
      <t>ニッスウ</t>
    </rPh>
    <phoneticPr fontId="4"/>
  </si>
  <si>
    <t>前３月間のターミナルケアの対象者延日数</t>
    <rPh sb="0" eb="1">
      <t>ゼン</t>
    </rPh>
    <rPh sb="2" eb="3">
      <t>ガツ</t>
    </rPh>
    <rPh sb="3" eb="4">
      <t>カン</t>
    </rPh>
    <rPh sb="13" eb="16">
      <t>タイショウシャ</t>
    </rPh>
    <rPh sb="16" eb="17">
      <t>ノブ</t>
    </rPh>
    <rPh sb="17" eb="19">
      <t>ニッスウ</t>
    </rPh>
    <phoneticPr fontId="4"/>
  </si>
  <si>
    <t>①に占める②の割合（注７）</t>
    <rPh sb="2" eb="3">
      <t>シ</t>
    </rPh>
    <rPh sb="7" eb="9">
      <t>ワリアイ</t>
    </rPh>
    <rPh sb="10" eb="11">
      <t>チュウ</t>
    </rPh>
    <phoneticPr fontId="4"/>
  </si>
  <si>
    <t>　５％以上</t>
    <rPh sb="3" eb="5">
      <t>イジョウ</t>
    </rPh>
    <phoneticPr fontId="4"/>
  </si>
  <si>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</si>
  <si>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</si>
  <si>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</si>
  <si>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4"/>
  </si>
  <si>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</si>
  <si>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4"/>
  </si>
  <si>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4"/>
  </si>
  <si>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</si>
  <si>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</si>
  <si>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4"/>
  </si>
  <si>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4"/>
  </si>
  <si>
    <t>１　Ⅰ型介護医療院サービス費Ⅰ（（ユニット型）Ⅰ型療養床、看護6:1、介護4:1）(併設型小規模介護医療院）</t>
    <phoneticPr fontId="4"/>
  </si>
  <si>
    <t>２　Ⅰ型介護医療院サービス費Ⅱ（（ユニット型）Ⅰ型療養床、看護6:1、介護4:1）(併設型小規模介護医療院）</t>
    <phoneticPr fontId="4"/>
  </si>
  <si>
    <t>３　Ⅰ型介護医療院サービス費Ⅲ（Ⅰ型療養床、看護6:1、介護5:1）</t>
  </si>
  <si>
    <t xml:space="preserve"> </t>
    <phoneticPr fontId="4"/>
  </si>
  <si>
    <t>４　介護医療院（Ⅰ型）に係る届出内容</t>
    <rPh sb="2" eb="4">
      <t>カイゴ</t>
    </rPh>
    <rPh sb="4" eb="7">
      <t>イリョウイン</t>
    </rPh>
    <rPh sb="9" eb="10">
      <t>ガタ</t>
    </rPh>
    <phoneticPr fontId="4"/>
  </si>
  <si>
    <t>前３月間の入所者等の総数</t>
    <rPh sb="0" eb="1">
      <t>ゼン</t>
    </rPh>
    <rPh sb="2" eb="3">
      <t>ガツ</t>
    </rPh>
    <rPh sb="3" eb="4">
      <t>カン</t>
    </rPh>
    <rPh sb="5" eb="8">
      <t>ニュウショシャ</t>
    </rPh>
    <rPh sb="8" eb="9">
      <t>トウ</t>
    </rPh>
    <rPh sb="10" eb="12">
      <t>ソウスウ</t>
    </rPh>
    <phoneticPr fontId="4"/>
  </si>
  <si>
    <t>①のうち、重篤な身体疾患を有する者の数（注１）</t>
    <phoneticPr fontId="4"/>
  </si>
  <si>
    <t>①のうち、身体合併症を有する認知症高齢者の数（注１）</t>
    <phoneticPr fontId="4"/>
  </si>
  <si>
    <t>②と③の和</t>
    <phoneticPr fontId="4"/>
  </si>
  <si>
    <t>（人員配置区分１～３）</t>
    <phoneticPr fontId="4"/>
  </si>
  <si>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4"/>
  </si>
  <si>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4"/>
  </si>
  <si>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4"/>
  </si>
  <si>
    <t>①に占める⑤の割合</t>
    <phoneticPr fontId="4"/>
  </si>
  <si>
    <t>（人員配置区分１のみ）</t>
    <phoneticPr fontId="4"/>
  </si>
  <si>
    <t>（人員配置区分２，３）</t>
    <phoneticPr fontId="4"/>
  </si>
  <si>
    <t>前３月間の入所者延日数</t>
    <rPh sb="0" eb="1">
      <t>ゼン</t>
    </rPh>
    <rPh sb="2" eb="3">
      <t>ガツ</t>
    </rPh>
    <rPh sb="3" eb="4">
      <t>カン</t>
    </rPh>
    <rPh sb="5" eb="8">
      <t>ニュウショシャ</t>
    </rPh>
    <rPh sb="8" eb="9">
      <t>ノブ</t>
    </rPh>
    <rPh sb="9" eb="11">
      <t>ニッスウ</t>
    </rPh>
    <phoneticPr fontId="4"/>
  </si>
  <si>
    <t>①に占める②の割合</t>
    <rPh sb="2" eb="3">
      <t>シ</t>
    </rPh>
    <rPh sb="7" eb="9">
      <t>ワリアイ</t>
    </rPh>
    <phoneticPr fontId="4"/>
  </si>
  <si>
    <t>　④　生活機能を維持改善するリハビリテーションの実施</t>
    <phoneticPr fontId="4"/>
  </si>
  <si>
    <t>　⑤　地域に貢献する活動の実施</t>
    <phoneticPr fontId="4"/>
  </si>
  <si>
    <t>　　（平成30年度中に限り、平成31年度中において実施する見込み）</t>
    <phoneticPr fontId="4"/>
  </si>
  <si>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4"/>
  </si>
  <si>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4"/>
  </si>
  <si>
    <t>注１： ②及び③のいずれにも該当する者については、いずれか一方についてのみ含めること。</t>
    <phoneticPr fontId="4"/>
  </si>
  <si>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4"/>
  </si>
  <si>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4"/>
  </si>
  <si>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4"/>
  </si>
  <si>
    <t>注５：自ら実施する者は除く。</t>
    <phoneticPr fontId="4"/>
  </si>
  <si>
    <t>（別紙30－２）</t>
    <phoneticPr fontId="4"/>
  </si>
  <si>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4"/>
  </si>
  <si>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</si>
  <si>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</si>
  <si>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</si>
  <si>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4"/>
  </si>
  <si>
    <t>（医療処置の実施状況）</t>
    <phoneticPr fontId="4"/>
  </si>
  <si>
    <t>　前３月間の入所者等の総数</t>
    <rPh sb="1" eb="2">
      <t>ゼン</t>
    </rPh>
    <rPh sb="3" eb="4">
      <t>ガツ</t>
    </rPh>
    <rPh sb="4" eb="5">
      <t>カン</t>
    </rPh>
    <rPh sb="6" eb="9">
      <t>ニュウショシャ</t>
    </rPh>
    <rPh sb="9" eb="10">
      <t>トウ</t>
    </rPh>
    <rPh sb="11" eb="13">
      <t>ソウスウ</t>
    </rPh>
    <phoneticPr fontId="4"/>
  </si>
  <si>
    <t>　①のうち、日常生活自立度のランクＭに該当する入所者等</t>
    <phoneticPr fontId="4"/>
  </si>
  <si>
    <t>　①に占める②の割合（注４）</t>
    <phoneticPr fontId="4"/>
  </si>
  <si>
    <t>　①のうち、日常生活自立度のランクⅣ又はＭに該当する入所者及び利用者</t>
    <phoneticPr fontId="4"/>
  </si>
  <si>
    <t>　①に占める④の割合（注５）</t>
    <phoneticPr fontId="4"/>
  </si>
  <si>
    <t>（重度者の割合）</t>
    <phoneticPr fontId="4"/>
  </si>
  <si>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4"/>
  </si>
  <si>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4"/>
  </si>
  <si>
    <t>　②と③の和</t>
    <rPh sb="5" eb="6">
      <t>ワ</t>
    </rPh>
    <phoneticPr fontId="4"/>
  </si>
  <si>
    <t>　①に占める④の割合（注６）</t>
    <phoneticPr fontId="4"/>
  </si>
  <si>
    <t>「医療処置の実施状況」における③の割合が２０％以上、⑤の割合が２５％以上、「重度者の割合」における⑤の割合が
１５％以上のいずれかを満たす</t>
    <rPh sb="66" eb="67">
      <t>ミ</t>
    </rPh>
    <phoneticPr fontId="4"/>
  </si>
  <si>
    <t>　ターミナルケアの実施体制</t>
    <rPh sb="9" eb="11">
      <t>ジッシ</t>
    </rPh>
    <rPh sb="11" eb="13">
      <t>タイセイ</t>
    </rPh>
    <phoneticPr fontId="4"/>
  </si>
  <si>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4"/>
  </si>
  <si>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4"/>
  </si>
  <si>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4"/>
  </si>
  <si>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4"/>
  </si>
  <si>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4"/>
  </si>
  <si>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4"/>
  </si>
  <si>
    <t>（別紙31）</t>
    <phoneticPr fontId="4"/>
  </si>
  <si>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4"/>
  </si>
  <si>
    <t>１　重度認知症疾患療養体制加算（Ⅰ）</t>
    <phoneticPr fontId="4"/>
  </si>
  <si>
    <t>２　重度認知症疾患療養体制加算（Ⅱ）</t>
    <phoneticPr fontId="4"/>
  </si>
  <si>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4"/>
  </si>
  <si>
    <t>　①　体制</t>
    <rPh sb="3" eb="5">
      <t>タイセイ</t>
    </rPh>
    <phoneticPr fontId="4"/>
  </si>
  <si>
    <t>看護職員の数が、常勤換算方法で、４：１以上であること（注１）</t>
    <rPh sb="8" eb="10">
      <t>ジョウキン</t>
    </rPh>
    <rPh sb="10" eb="12">
      <t>カンザン</t>
    </rPh>
    <rPh sb="12" eb="14">
      <t>ホウホウ</t>
    </rPh>
    <rPh sb="19" eb="21">
      <t>イジョウ</t>
    </rPh>
    <phoneticPr fontId="4"/>
  </si>
  <si>
    <t>専任の精神保健福祉士の数（注２）</t>
    <rPh sb="0" eb="2">
      <t>センニン</t>
    </rPh>
    <rPh sb="3" eb="5">
      <t>セイシン</t>
    </rPh>
    <rPh sb="5" eb="7">
      <t>ホケン</t>
    </rPh>
    <rPh sb="7" eb="10">
      <t>フクシシ</t>
    </rPh>
    <rPh sb="11" eb="12">
      <t>カズ</t>
    </rPh>
    <rPh sb="13" eb="14">
      <t>チュウ</t>
    </rPh>
    <phoneticPr fontId="4"/>
  </si>
  <si>
    <t>１人以上</t>
    <rPh sb="1" eb="2">
      <t>ニン</t>
    </rPh>
    <rPh sb="2" eb="4">
      <t>イジョウ</t>
    </rPh>
    <phoneticPr fontId="4"/>
  </si>
  <si>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4"/>
  </si>
  <si>
    <t>　②　入所者の状況</t>
    <phoneticPr fontId="4"/>
  </si>
  <si>
    <t>当該介護医療院における入所者等の数</t>
    <rPh sb="11" eb="14">
      <t>ニュウショシャ</t>
    </rPh>
    <rPh sb="14" eb="15">
      <t>トウ</t>
    </rPh>
    <rPh sb="16" eb="17">
      <t>カズ</t>
    </rPh>
    <phoneticPr fontId="4"/>
  </si>
  <si>
    <t>①のうち、認知症の者の数（注３）</t>
    <rPh sb="5" eb="8">
      <t>ニンチショウ</t>
    </rPh>
    <rPh sb="9" eb="10">
      <t>モノ</t>
    </rPh>
    <rPh sb="11" eb="12">
      <t>カズ</t>
    </rPh>
    <rPh sb="13" eb="14">
      <t>チュウ</t>
    </rPh>
    <phoneticPr fontId="4"/>
  </si>
  <si>
    <t>１００％</t>
    <phoneticPr fontId="4"/>
  </si>
  <si>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4"/>
  </si>
  <si>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4"/>
  </si>
  <si>
    <t>④に占める⑤の割合</t>
    <rPh sb="2" eb="3">
      <t>シ</t>
    </rPh>
    <rPh sb="7" eb="9">
      <t>ワリアイ</t>
    </rPh>
    <phoneticPr fontId="4"/>
  </si>
  <si>
    <t>　③　連携状況</t>
    <rPh sb="3" eb="5">
      <t>レンケイ</t>
    </rPh>
    <rPh sb="5" eb="7">
      <t>ジョウキョウ</t>
    </rPh>
    <phoneticPr fontId="4"/>
  </si>
  <si>
    <t>連携する精神科病院の名称</t>
    <rPh sb="10" eb="12">
      <t>メイショウ</t>
    </rPh>
    <phoneticPr fontId="4"/>
  </si>
  <si>
    <t>　④　身体拘束廃止未実施減算</t>
    <rPh sb="3" eb="5">
      <t>シンタイ</t>
    </rPh>
    <rPh sb="5" eb="7">
      <t>コウソク</t>
    </rPh>
    <rPh sb="7" eb="9">
      <t>ハイシ</t>
    </rPh>
    <rPh sb="9" eb="12">
      <t>ミジッシ</t>
    </rPh>
    <rPh sb="12" eb="14">
      <t>ゲンサン</t>
    </rPh>
    <phoneticPr fontId="4"/>
  </si>
  <si>
    <t>前３月間における身体拘束廃止未実施減算の算定実績</t>
    <rPh sb="12" eb="14">
      <t>ハイシ</t>
    </rPh>
    <rPh sb="14" eb="17">
      <t>ミジッシ</t>
    </rPh>
    <rPh sb="17" eb="19">
      <t>ゲンサン</t>
    </rPh>
    <rPh sb="20" eb="22">
      <t>サンテイ</t>
    </rPh>
    <rPh sb="22" eb="24">
      <t>ジッセキ</t>
    </rPh>
    <phoneticPr fontId="4"/>
  </si>
  <si>
    <t>全て「無」の場合、右の「有」を「■」にしてください。</t>
    <rPh sb="0" eb="1">
      <t>スベ</t>
    </rPh>
    <rPh sb="3" eb="4">
      <t>ナ</t>
    </rPh>
    <rPh sb="6" eb="8">
      <t>バアイ</t>
    </rPh>
    <rPh sb="9" eb="10">
      <t>ミギ</t>
    </rPh>
    <rPh sb="12" eb="13">
      <t>ア</t>
    </rPh>
    <phoneticPr fontId="4"/>
  </si>
  <si>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4"/>
  </si>
  <si>
    <t>看護職員の数が、常勤換算方法で、４：１以上であること</t>
    <rPh sb="8" eb="10">
      <t>ジョウキン</t>
    </rPh>
    <rPh sb="10" eb="12">
      <t>カンザン</t>
    </rPh>
    <rPh sb="12" eb="14">
      <t>ホウホウ</t>
    </rPh>
    <rPh sb="19" eb="21">
      <t>イジョウ</t>
    </rPh>
    <phoneticPr fontId="4"/>
  </si>
  <si>
    <t>専従の精神保健福祉士の数（注２）</t>
    <rPh sb="0" eb="2">
      <t>センジュウ</t>
    </rPh>
    <rPh sb="3" eb="5">
      <t>セイシン</t>
    </rPh>
    <rPh sb="5" eb="7">
      <t>ホケン</t>
    </rPh>
    <rPh sb="7" eb="10">
      <t>フクシシ</t>
    </rPh>
    <rPh sb="11" eb="12">
      <t>カズ</t>
    </rPh>
    <phoneticPr fontId="4"/>
  </si>
  <si>
    <t>専従の作業療法士の総数</t>
    <rPh sb="3" eb="5">
      <t>サギョウ</t>
    </rPh>
    <rPh sb="5" eb="8">
      <t>リョウホウシ</t>
    </rPh>
    <rPh sb="9" eb="11">
      <t>ソウスウ</t>
    </rPh>
    <phoneticPr fontId="4"/>
  </si>
  <si>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4"/>
  </si>
  <si>
    <t>　③　入所者の状況</t>
    <rPh sb="3" eb="6">
      <t>ニュウショシャ</t>
    </rPh>
    <rPh sb="7" eb="9">
      <t>ジョウキョウ</t>
    </rPh>
    <phoneticPr fontId="4"/>
  </si>
  <si>
    <t>当該介護医療院における入所者等の総数</t>
    <rPh sb="11" eb="14">
      <t>ニュウショシャ</t>
    </rPh>
    <rPh sb="14" eb="15">
      <t>トウ</t>
    </rPh>
    <rPh sb="16" eb="18">
      <t>ソウスウ</t>
    </rPh>
    <phoneticPr fontId="4"/>
  </si>
  <si>
    <t>①のうち、認知症の者の数（注３）</t>
    <rPh sb="5" eb="8">
      <t>ニンチショウ</t>
    </rPh>
    <rPh sb="9" eb="10">
      <t>モノ</t>
    </rPh>
    <rPh sb="11" eb="12">
      <t>カズ</t>
    </rPh>
    <phoneticPr fontId="4"/>
  </si>
  <si>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4"/>
  </si>
  <si>
    <t>　④　連携状況</t>
    <rPh sb="3" eb="5">
      <t>レンケイ</t>
    </rPh>
    <rPh sb="5" eb="7">
      <t>ジョウキョウ</t>
    </rPh>
    <phoneticPr fontId="4"/>
  </si>
  <si>
    <t>　⑤　身体拘束廃止未実施減算</t>
    <rPh sb="3" eb="5">
      <t>シンタイ</t>
    </rPh>
    <rPh sb="5" eb="7">
      <t>コウソク</t>
    </rPh>
    <rPh sb="7" eb="9">
      <t>ハイシ</t>
    </rPh>
    <rPh sb="9" eb="12">
      <t>ミジッシ</t>
    </rPh>
    <rPh sb="12" eb="14">
      <t>ゲンサン</t>
    </rPh>
    <phoneticPr fontId="4"/>
  </si>
  <si>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4"/>
  </si>
  <si>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4"/>
  </si>
  <si>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4"/>
  </si>
  <si>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4"/>
  </si>
  <si>
    <t>（別紙32）</t>
    <phoneticPr fontId="4"/>
  </si>
  <si>
    <t>入居継続支援加算に係る届出書</t>
    <rPh sb="0" eb="2">
      <t>ニュウキョ</t>
    </rPh>
    <rPh sb="2" eb="4">
      <t>ケイゾク</t>
    </rPh>
    <rPh sb="4" eb="6">
      <t>シエン</t>
    </rPh>
    <rPh sb="6" eb="8">
      <t>カサン</t>
    </rPh>
    <rPh sb="9" eb="10">
      <t>カカ</t>
    </rPh>
    <rPh sb="11" eb="13">
      <t>トドケデ</t>
    </rPh>
    <rPh sb="13" eb="14">
      <t>ショ</t>
    </rPh>
    <phoneticPr fontId="4"/>
  </si>
  <si>
    <t>3　施 設 種 別</t>
    <rPh sb="2" eb="3">
      <t>シ</t>
    </rPh>
    <rPh sb="4" eb="5">
      <t>セツ</t>
    </rPh>
    <rPh sb="6" eb="7">
      <t>タネ</t>
    </rPh>
    <rPh sb="8" eb="9">
      <t>ベツ</t>
    </rPh>
    <phoneticPr fontId="4"/>
  </si>
  <si>
    <t>1 　特定施設入居者生活介護</t>
    <phoneticPr fontId="4"/>
  </si>
  <si>
    <t>2 　地域密着型特定施設入居者生活介護</t>
    <phoneticPr fontId="4"/>
  </si>
  <si>
    <t>4　届 出 区 分</t>
    <rPh sb="2" eb="3">
      <t>トドケ</t>
    </rPh>
    <rPh sb="4" eb="5">
      <t>デ</t>
    </rPh>
    <rPh sb="6" eb="7">
      <t>ク</t>
    </rPh>
    <rPh sb="8" eb="9">
      <t>ブン</t>
    </rPh>
    <phoneticPr fontId="4"/>
  </si>
  <si>
    <t>1　入居継続支援加算（Ⅰ）</t>
    <phoneticPr fontId="4"/>
  </si>
  <si>
    <t>2　入居継続支援加算（Ⅱ）</t>
    <phoneticPr fontId="4"/>
  </si>
  <si>
    <t>4　入居継続支援加算（Ⅰ）に係る届出</t>
    <rPh sb="2" eb="4">
      <t>ニュウキョ</t>
    </rPh>
    <rPh sb="4" eb="6">
      <t>ケイゾク</t>
    </rPh>
    <rPh sb="6" eb="8">
      <t>シエン</t>
    </rPh>
    <rPh sb="8" eb="10">
      <t>カサン</t>
    </rPh>
    <rPh sb="14" eb="15">
      <t>カカワ</t>
    </rPh>
    <rPh sb="16" eb="18">
      <t>トドケデ</t>
    </rPh>
    <phoneticPr fontId="4"/>
  </si>
  <si>
    <t>入居者の状況及び介護福祉士の状況
　</t>
    <rPh sb="4" eb="5">
      <t>ジョウ</t>
    </rPh>
    <rPh sb="6" eb="7">
      <t>オヨ</t>
    </rPh>
    <rPh sb="8" eb="10">
      <t>カイゴ</t>
    </rPh>
    <rPh sb="10" eb="11">
      <t>フク</t>
    </rPh>
    <rPh sb="14" eb="15">
      <t>ジョウ</t>
    </rPh>
    <rPh sb="15" eb="16">
      <t>キョウ</t>
    </rPh>
    <phoneticPr fontId="4"/>
  </si>
  <si>
    <t>入居者の状況</t>
    <rPh sb="0" eb="3">
      <t>ニュウキョシャ</t>
    </rPh>
    <rPh sb="4" eb="6">
      <t>ジョウキョウ</t>
    </rPh>
    <phoneticPr fontId="4"/>
  </si>
  <si>
    <t>　入居者（要介護）総数</t>
    <rPh sb="1" eb="3">
      <t>ニュウキョ</t>
    </rPh>
    <rPh sb="3" eb="4">
      <t>シャ</t>
    </rPh>
    <rPh sb="5" eb="8">
      <t>ヨウカイゴ</t>
    </rPh>
    <rPh sb="9" eb="11">
      <t>ソウスウ</t>
    </rPh>
    <phoneticPr fontId="4"/>
  </si>
  <si>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4"/>
  </si>
  <si>
    <t>①に占める②の割合が
15％以上</t>
    <rPh sb="2" eb="3">
      <t>シ</t>
    </rPh>
    <rPh sb="7" eb="8">
      <t>ワリ</t>
    </rPh>
    <rPh sb="8" eb="9">
      <t>ゴウ</t>
    </rPh>
    <rPh sb="14" eb="16">
      <t>イジョウ</t>
    </rPh>
    <phoneticPr fontId="4"/>
  </si>
  <si>
    <t>　又は</t>
    <rPh sb="1" eb="2">
      <t>マタ</t>
    </rPh>
    <phoneticPr fontId="4"/>
  </si>
  <si>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4"/>
  </si>
  <si>
    <t>①に占める③の割合が
15％以上</t>
    <rPh sb="2" eb="3">
      <t>シ</t>
    </rPh>
    <rPh sb="7" eb="8">
      <t>ワリ</t>
    </rPh>
    <rPh sb="8" eb="9">
      <t>ゴウ</t>
    </rPh>
    <rPh sb="14" eb="16">
      <t>イジョウ</t>
    </rPh>
    <phoneticPr fontId="4"/>
  </si>
  <si>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4"/>
  </si>
  <si>
    <t>※④は、③が「有」に該当する場合のみ届け出ること。</t>
    <rPh sb="7" eb="8">
      <t>ア</t>
    </rPh>
    <rPh sb="10" eb="12">
      <t>ガイトウ</t>
    </rPh>
    <rPh sb="14" eb="16">
      <t>バアイ</t>
    </rPh>
    <rPh sb="18" eb="19">
      <t>トド</t>
    </rPh>
    <rPh sb="20" eb="21">
      <t>デ</t>
    </rPh>
    <phoneticPr fontId="4"/>
  </si>
  <si>
    <t>介護福祉士の割合</t>
    <rPh sb="0" eb="2">
      <t>カイゴ</t>
    </rPh>
    <rPh sb="2" eb="5">
      <t>フクシシ</t>
    </rPh>
    <rPh sb="6" eb="8">
      <t>ワリアイ</t>
    </rPh>
    <phoneticPr fontId="4"/>
  </si>
  <si>
    <t>　介護福祉士数</t>
    <phoneticPr fontId="4"/>
  </si>
  <si>
    <t>　常勤換算</t>
    <rPh sb="1" eb="3">
      <t>ジョウキン</t>
    </rPh>
    <rPh sb="3" eb="5">
      <t>カンサン</t>
    </rPh>
    <phoneticPr fontId="4"/>
  </si>
  <si>
    <t>介護福祉士数：
入所者数が
１：６以上</t>
    <rPh sb="0" eb="2">
      <t>カイゴ</t>
    </rPh>
    <rPh sb="2" eb="5">
      <t>フクシシ</t>
    </rPh>
    <rPh sb="5" eb="6">
      <t>スウ</t>
    </rPh>
    <rPh sb="8" eb="11">
      <t>ニュウショシャ</t>
    </rPh>
    <rPh sb="11" eb="12">
      <t>スウ</t>
    </rPh>
    <rPh sb="17" eb="19">
      <t>イジョウ</t>
    </rPh>
    <phoneticPr fontId="4"/>
  </si>
  <si>
    <t>事業所の状況</t>
    <rPh sb="0" eb="3">
      <t>ジギョウショ</t>
    </rPh>
    <rPh sb="4" eb="6">
      <t>ジョウキョウ</t>
    </rPh>
    <phoneticPr fontId="4"/>
  </si>
  <si>
    <t>　人員基準欠如に該当していない。</t>
    <phoneticPr fontId="4"/>
  </si>
  <si>
    <t>5　入居継続支援加算（Ⅱ）に係る届出</t>
    <rPh sb="2" eb="4">
      <t>ニュウキョ</t>
    </rPh>
    <rPh sb="4" eb="6">
      <t>ケイゾク</t>
    </rPh>
    <rPh sb="6" eb="8">
      <t>シエン</t>
    </rPh>
    <rPh sb="8" eb="10">
      <t>カサン</t>
    </rPh>
    <rPh sb="14" eb="15">
      <t>カカワ</t>
    </rPh>
    <rPh sb="16" eb="18">
      <t>トドケデ</t>
    </rPh>
    <phoneticPr fontId="4"/>
  </si>
  <si>
    <t>①に占める②の割合が
５％以上</t>
    <rPh sb="2" eb="3">
      <t>シ</t>
    </rPh>
    <rPh sb="7" eb="8">
      <t>ワリ</t>
    </rPh>
    <rPh sb="8" eb="9">
      <t>ゴウ</t>
    </rPh>
    <rPh sb="13" eb="15">
      <t>イジョウ</t>
    </rPh>
    <phoneticPr fontId="4"/>
  </si>
  <si>
    <t>①に占める③の割合が
５％以上</t>
    <rPh sb="2" eb="3">
      <t>シ</t>
    </rPh>
    <rPh sb="7" eb="8">
      <t>ワリ</t>
    </rPh>
    <rPh sb="8" eb="9">
      <t>ゴウ</t>
    </rPh>
    <rPh sb="13" eb="15">
      <t>イジョウ</t>
    </rPh>
    <phoneticPr fontId="4"/>
  </si>
  <si>
    <t>※④は、③が「有」の場合に届け出ること。</t>
    <rPh sb="7" eb="8">
      <t>ア</t>
    </rPh>
    <rPh sb="10" eb="12">
      <t>バアイ</t>
    </rPh>
    <rPh sb="13" eb="14">
      <t>トド</t>
    </rPh>
    <rPh sb="15" eb="16">
      <t>デ</t>
    </rPh>
    <phoneticPr fontId="4"/>
  </si>
  <si>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4"/>
  </si>
  <si>
    <t>（別紙32－２）</t>
    <rPh sb="1" eb="3">
      <t>ベッシ</t>
    </rPh>
    <phoneticPr fontId="4"/>
  </si>
  <si>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4"/>
  </si>
  <si>
    <t>　5-1　入居継続支援加算（Ⅰ）に係る届出</t>
    <rPh sb="5" eb="7">
      <t>ニュウキョ</t>
    </rPh>
    <rPh sb="7" eb="9">
      <t>ケイゾク</t>
    </rPh>
    <rPh sb="9" eb="11">
      <t>シエン</t>
    </rPh>
    <rPh sb="11" eb="13">
      <t>カサン</t>
    </rPh>
    <rPh sb="17" eb="18">
      <t>カカ</t>
    </rPh>
    <rPh sb="19" eb="21">
      <t>トドケデ</t>
    </rPh>
    <phoneticPr fontId="4"/>
  </si>
  <si>
    <t>入居者（要介護）総数</t>
    <rPh sb="0" eb="2">
      <t>ニュウキョ</t>
    </rPh>
    <rPh sb="2" eb="3">
      <t>シャ</t>
    </rPh>
    <rPh sb="4" eb="7">
      <t>ヨウカイゴ</t>
    </rPh>
    <rPh sb="8" eb="10">
      <t>ソウスウ</t>
    </rPh>
    <phoneticPr fontId="4"/>
  </si>
  <si>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</si>
  <si>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①に占める②の割合が
１５％以上</t>
    <rPh sb="2" eb="3">
      <t>シ</t>
    </rPh>
    <rPh sb="7" eb="8">
      <t>ワリ</t>
    </rPh>
    <rPh sb="8" eb="9">
      <t>ゴウ</t>
    </rPh>
    <rPh sb="14" eb="16">
      <t>イジョウ</t>
    </rPh>
    <phoneticPr fontId="4"/>
  </si>
  <si>
    <t>①に占める③の割合が
１５％以上</t>
    <rPh sb="2" eb="3">
      <t>シ</t>
    </rPh>
    <rPh sb="7" eb="8">
      <t>ワリ</t>
    </rPh>
    <rPh sb="8" eb="9">
      <t>ゴウ</t>
    </rPh>
    <rPh sb="14" eb="16">
      <t>イジョウ</t>
    </rPh>
    <phoneticPr fontId="4"/>
  </si>
  <si>
    <t>介護福祉士数：入所者数が
１：７以上</t>
    <rPh sb="0" eb="2">
      <t>カイゴ</t>
    </rPh>
    <rPh sb="2" eb="5">
      <t>フクシシ</t>
    </rPh>
    <rPh sb="5" eb="6">
      <t>スウ</t>
    </rPh>
    <rPh sb="7" eb="10">
      <t>ニュウショシャ</t>
    </rPh>
    <rPh sb="10" eb="11">
      <t>スウ</t>
    </rPh>
    <rPh sb="16" eb="18">
      <t>イジョウ</t>
    </rPh>
    <phoneticPr fontId="4"/>
  </si>
  <si>
    <t>　5-2　入居継続支援加算（Ⅱ）に係る届出</t>
    <rPh sb="5" eb="7">
      <t>ニュウキョ</t>
    </rPh>
    <rPh sb="7" eb="9">
      <t>ケイゾク</t>
    </rPh>
    <rPh sb="9" eb="11">
      <t>シエン</t>
    </rPh>
    <rPh sb="11" eb="13">
      <t>カサン</t>
    </rPh>
    <rPh sb="17" eb="18">
      <t>カカ</t>
    </rPh>
    <rPh sb="19" eb="21">
      <t>トドケデ</t>
    </rPh>
    <phoneticPr fontId="4"/>
  </si>
  <si>
    <t>①に占める②の割合が５％以上</t>
    <rPh sb="2" eb="3">
      <t>シ</t>
    </rPh>
    <rPh sb="7" eb="8">
      <t>ワリ</t>
    </rPh>
    <rPh sb="8" eb="9">
      <t>ゴウ</t>
    </rPh>
    <rPh sb="12" eb="14">
      <t>イジョウ</t>
    </rPh>
    <phoneticPr fontId="4"/>
  </si>
  <si>
    <t>以下の①から④の取組をすべて実施していること。</t>
    <rPh sb="0" eb="2">
      <t>イカ</t>
    </rPh>
    <rPh sb="8" eb="10">
      <t>トリクミ</t>
    </rPh>
    <rPh sb="14" eb="16">
      <t>ジッシ</t>
    </rPh>
    <phoneticPr fontId="4"/>
  </si>
  <si>
    <t>　5　テクノロ
　　ジーの使用
　　状況</t>
    <rPh sb="13" eb="15">
      <t>シヨウ</t>
    </rPh>
    <rPh sb="18" eb="20">
      <t>ジョウキョウ</t>
    </rPh>
    <phoneticPr fontId="4"/>
  </si>
  <si>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4"/>
  </si>
  <si>
    <t>　ⅰ 入所者全員に見守り機器を使用</t>
    <rPh sb="3" eb="6">
      <t>ニュウショシャ</t>
    </rPh>
    <rPh sb="6" eb="8">
      <t>ゼンイン</t>
    </rPh>
    <rPh sb="9" eb="11">
      <t>ミマモ</t>
    </rPh>
    <rPh sb="12" eb="14">
      <t>キキ</t>
    </rPh>
    <rPh sb="15" eb="17">
      <t>シヨウ</t>
    </rPh>
    <phoneticPr fontId="4"/>
  </si>
  <si>
    <t>　ⅱ 職員全員がインカムを使用</t>
    <rPh sb="3" eb="5">
      <t>ショクイン</t>
    </rPh>
    <rPh sb="5" eb="7">
      <t>ゼンイン</t>
    </rPh>
    <rPh sb="13" eb="15">
      <t>シヨウ</t>
    </rPh>
    <phoneticPr fontId="4"/>
  </si>
  <si>
    <t>　ⅲ 介護記録ソフト、スマートフォン等のICTを使用</t>
    <rPh sb="3" eb="5">
      <t>カイゴ</t>
    </rPh>
    <rPh sb="5" eb="7">
      <t>キロク</t>
    </rPh>
    <rPh sb="18" eb="19">
      <t>トウ</t>
    </rPh>
    <rPh sb="24" eb="26">
      <t>シヨウ</t>
    </rPh>
    <phoneticPr fontId="4"/>
  </si>
  <si>
    <t>　ⅳ 移乗支援機器を使用</t>
    <rPh sb="3" eb="5">
      <t>イジョウ</t>
    </rPh>
    <rPh sb="5" eb="7">
      <t>シエン</t>
    </rPh>
    <rPh sb="7" eb="9">
      <t>キキ</t>
    </rPh>
    <rPh sb="10" eb="12">
      <t>シヨウ</t>
    </rPh>
    <phoneticPr fontId="4"/>
  </si>
  <si>
    <t>　（導入機器）</t>
    <rPh sb="2" eb="4">
      <t>ドウニュウ</t>
    </rPh>
    <rPh sb="4" eb="6">
      <t>キキ</t>
    </rPh>
    <phoneticPr fontId="4"/>
  </si>
  <si>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4"/>
  </si>
  <si>
    <t>　ⅱ 職員に対する十分な休憩時間の確保等の勤務・雇用条件への配慮</t>
    <phoneticPr fontId="4"/>
  </si>
  <si>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4"/>
  </si>
  <si>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4"/>
  </si>
  <si>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4"/>
  </si>
  <si>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4"/>
  </si>
  <si>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4"/>
  </si>
  <si>
    <t>（別紙33）</t>
    <phoneticPr fontId="4"/>
  </si>
  <si>
    <t>夜間看護体制加算に係る届出書</t>
    <rPh sb="0" eb="2">
      <t>ヤカン</t>
    </rPh>
    <rPh sb="2" eb="4">
      <t>カンゴ</t>
    </rPh>
    <rPh sb="4" eb="6">
      <t>タイセイ</t>
    </rPh>
    <rPh sb="6" eb="8">
      <t>カサン</t>
    </rPh>
    <rPh sb="9" eb="10">
      <t>カカ</t>
    </rPh>
    <rPh sb="11" eb="13">
      <t>トドケデ</t>
    </rPh>
    <rPh sb="13" eb="14">
      <t>ショ</t>
    </rPh>
    <phoneticPr fontId="4"/>
  </si>
  <si>
    <t>１．事 業 所 名</t>
    <phoneticPr fontId="4"/>
  </si>
  <si>
    <t>２．異 動 区 分</t>
    <rPh sb="2" eb="3">
      <t>イ</t>
    </rPh>
    <rPh sb="4" eb="5">
      <t>ドウ</t>
    </rPh>
    <rPh sb="6" eb="7">
      <t>ク</t>
    </rPh>
    <rPh sb="8" eb="9">
      <t>ブン</t>
    </rPh>
    <phoneticPr fontId="4"/>
  </si>
  <si>
    <t>３．施 設 種 別</t>
    <rPh sb="2" eb="3">
      <t>シ</t>
    </rPh>
    <rPh sb="4" eb="5">
      <t>セツ</t>
    </rPh>
    <rPh sb="6" eb="7">
      <t>タネ</t>
    </rPh>
    <rPh sb="8" eb="9">
      <t>ベツ</t>
    </rPh>
    <phoneticPr fontId="4"/>
  </si>
  <si>
    <t>１　特定施設入居者生活介護</t>
    <phoneticPr fontId="4"/>
  </si>
  <si>
    <t>２　地域密着型特定施設入居者生活介護</t>
    <phoneticPr fontId="4"/>
  </si>
  <si>
    <t>４．届 出 項 目</t>
    <rPh sb="2" eb="3">
      <t>トドケ</t>
    </rPh>
    <rPh sb="4" eb="5">
      <t>デ</t>
    </rPh>
    <rPh sb="6" eb="7">
      <t>コウ</t>
    </rPh>
    <rPh sb="8" eb="9">
      <t>メ</t>
    </rPh>
    <phoneticPr fontId="4"/>
  </si>
  <si>
    <t>１　夜間看護体制加算（Ⅰ）</t>
    <rPh sb="2" eb="4">
      <t>ヤカン</t>
    </rPh>
    <rPh sb="4" eb="6">
      <t>カンゴ</t>
    </rPh>
    <rPh sb="6" eb="10">
      <t>タイセイカサン</t>
    </rPh>
    <phoneticPr fontId="4"/>
  </si>
  <si>
    <t>２　夜間看護体制加算（Ⅱ）</t>
    <rPh sb="2" eb="4">
      <t>ヤカン</t>
    </rPh>
    <rPh sb="4" eb="6">
      <t>カンゴ</t>
    </rPh>
    <rPh sb="6" eb="10">
      <t>タイセイカサン</t>
    </rPh>
    <phoneticPr fontId="4"/>
  </si>
  <si>
    <t xml:space="preserve"> ５．夜間看護体制加算（Ⅰ）に係る届出内容</t>
    <rPh sb="3" eb="5">
      <t>ヤカン</t>
    </rPh>
    <rPh sb="7" eb="9">
      <t>タイセイ</t>
    </rPh>
    <rPh sb="15" eb="16">
      <t>カカ</t>
    </rPh>
    <rPh sb="17" eb="19">
      <t>トドケデ</t>
    </rPh>
    <rPh sb="19" eb="21">
      <t>ナイヨウ</t>
    </rPh>
    <phoneticPr fontId="4"/>
  </si>
  <si>
    <t>　保健師</t>
    <phoneticPr fontId="4"/>
  </si>
  <si>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4"/>
  </si>
  <si>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4"/>
  </si>
  <si>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4"/>
  </si>
  <si>
    <t xml:space="preserve"> ６．夜間看護体制加算（Ⅱ）に係る届出内容</t>
    <rPh sb="3" eb="5">
      <t>ヤカン</t>
    </rPh>
    <rPh sb="7" eb="9">
      <t>タイセイ</t>
    </rPh>
    <rPh sb="15" eb="16">
      <t>カカ</t>
    </rPh>
    <rPh sb="17" eb="19">
      <t>トドケデ</t>
    </rPh>
    <rPh sb="19" eb="21">
      <t>ナイヨウ</t>
    </rPh>
    <phoneticPr fontId="4"/>
  </si>
  <si>
    <t>（別紙34）</t>
    <phoneticPr fontId="4"/>
  </si>
  <si>
    <t>看取り介護体制に係る届出書</t>
    <rPh sb="0" eb="2">
      <t>ミト</t>
    </rPh>
    <rPh sb="3" eb="5">
      <t>カイゴ</t>
    </rPh>
    <rPh sb="5" eb="7">
      <t>タイセイ</t>
    </rPh>
    <rPh sb="8" eb="9">
      <t>カカ</t>
    </rPh>
    <rPh sb="10" eb="13">
      <t>トドケデショ</t>
    </rPh>
    <phoneticPr fontId="4"/>
  </si>
  <si>
    <t xml:space="preserve"> 看取り介護体制に関する届出内容</t>
    <rPh sb="1" eb="3">
      <t>ミト</t>
    </rPh>
    <rPh sb="4" eb="6">
      <t>カイゴ</t>
    </rPh>
    <rPh sb="6" eb="8">
      <t>タイセイ</t>
    </rPh>
    <rPh sb="9" eb="10">
      <t>カン</t>
    </rPh>
    <phoneticPr fontId="4"/>
  </si>
  <si>
    <t>　①　24時間常時連絡できる体制を整備している。</t>
    <phoneticPr fontId="4"/>
  </si>
  <si>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4"/>
  </si>
  <si>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4"/>
  </si>
  <si>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4"/>
  </si>
  <si>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4"/>
  </si>
  <si>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4"/>
  </si>
  <si>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4"/>
  </si>
  <si>
    <t>（別紙34－2）</t>
    <phoneticPr fontId="4"/>
  </si>
  <si>
    <t>1 特定施設入居者生活介護</t>
    <phoneticPr fontId="4"/>
  </si>
  <si>
    <t>2 地域密着型特定施設入居者生活介護</t>
    <phoneticPr fontId="4"/>
  </si>
  <si>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4"/>
  </si>
  <si>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4"/>
  </si>
  <si>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4"/>
  </si>
  <si>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4"/>
  </si>
  <si>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4"/>
  </si>
  <si>
    <t>　⑤　夜間看護体制加算の届出をしている。</t>
    <rPh sb="3" eb="5">
      <t>ヤカン</t>
    </rPh>
    <rPh sb="5" eb="7">
      <t>カンゴ</t>
    </rPh>
    <rPh sb="7" eb="9">
      <t>タイセイ</t>
    </rPh>
    <rPh sb="9" eb="11">
      <t>カサン</t>
    </rPh>
    <rPh sb="12" eb="14">
      <t>トドケデ</t>
    </rPh>
    <phoneticPr fontId="4"/>
  </si>
  <si>
    <t>（別紙35）</t>
    <phoneticPr fontId="4"/>
  </si>
  <si>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4"/>
  </si>
  <si>
    <t>1 （介護予防）特定施設入居者生活介護</t>
    <rPh sb="3" eb="5">
      <t>カイゴ</t>
    </rPh>
    <rPh sb="5" eb="7">
      <t>ヨボウ</t>
    </rPh>
    <phoneticPr fontId="4"/>
  </si>
  <si>
    <t>3 （介護予防）認知症対応型共同生活介護</t>
    <rPh sb="3" eb="5">
      <t>カイゴ</t>
    </rPh>
    <rPh sb="5" eb="7">
      <t>ヨボウ</t>
    </rPh>
    <phoneticPr fontId="4"/>
  </si>
  <si>
    <t>4　介護老人福祉施設</t>
    <rPh sb="2" eb="4">
      <t>カイゴ</t>
    </rPh>
    <rPh sb="4" eb="6">
      <t>ロウジン</t>
    </rPh>
    <rPh sb="6" eb="8">
      <t>フクシ</t>
    </rPh>
    <rPh sb="8" eb="10">
      <t>シセツ</t>
    </rPh>
    <phoneticPr fontId="4"/>
  </si>
  <si>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</si>
  <si>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6　介護老人保健施設</t>
    <rPh sb="2" eb="4">
      <t>カイゴ</t>
    </rPh>
    <rPh sb="4" eb="6">
      <t>ロウジン</t>
    </rPh>
    <rPh sb="6" eb="8">
      <t>ホケン</t>
    </rPh>
    <rPh sb="8" eb="10">
      <t>シセツ</t>
    </rPh>
    <phoneticPr fontId="4"/>
  </si>
  <si>
    <t>7　介護医療院</t>
    <rPh sb="2" eb="4">
      <t>カイゴ</t>
    </rPh>
    <rPh sb="4" eb="6">
      <t>イリョウ</t>
    </rPh>
    <rPh sb="6" eb="7">
      <t>イン</t>
    </rPh>
    <phoneticPr fontId="4"/>
  </si>
  <si>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4"/>
  </si>
  <si>
    <t>2　高齢者施設等感染対策向上加算（Ⅱ）</t>
    <phoneticPr fontId="4"/>
  </si>
  <si>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4"/>
  </si>
  <si>
    <t>連携している第二種協定指定医療機関</t>
    <rPh sb="0" eb="2">
      <t>レンケイ</t>
    </rPh>
    <rPh sb="6" eb="17">
      <t>ダイニシュキョウテイシテイイリョウキカン</t>
    </rPh>
    <phoneticPr fontId="4"/>
  </si>
  <si>
    <t>医療機関名</t>
    <rPh sb="0" eb="2">
      <t>イリョウキカンメイ</t>
    </rPh>
    <phoneticPr fontId="4"/>
  </si>
  <si>
    <t>医療機関コード</t>
    <rPh sb="0" eb="2">
      <t>イリョウ</t>
    </rPh>
    <rPh sb="2" eb="4">
      <t>キカン</t>
    </rPh>
    <phoneticPr fontId="4"/>
  </si>
  <si>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4"/>
  </si>
  <si>
    <t>　　　　医療機関名（※１）</t>
    <rPh sb="4" eb="6">
      <t>イリョウキカンメイ</t>
    </rPh>
    <phoneticPr fontId="4"/>
  </si>
  <si>
    <t>医療機関が届け出ている診療報酬</t>
    <rPh sb="0" eb="2">
      <t>イリョウ</t>
    </rPh>
    <rPh sb="2" eb="4">
      <t>キカン</t>
    </rPh>
    <rPh sb="5" eb="6">
      <t>トド</t>
    </rPh>
    <rPh sb="7" eb="8">
      <t>デ</t>
    </rPh>
    <rPh sb="11" eb="13">
      <t>シンリョウ</t>
    </rPh>
    <rPh sb="13" eb="15">
      <t>ホウシュウ</t>
    </rPh>
    <phoneticPr fontId="4"/>
  </si>
  <si>
    <t>1 感染対策向上加算１</t>
    <rPh sb="2" eb="4">
      <t>カンセン</t>
    </rPh>
    <rPh sb="4" eb="6">
      <t>タイサク</t>
    </rPh>
    <rPh sb="6" eb="8">
      <t>コウジョウ</t>
    </rPh>
    <rPh sb="8" eb="10">
      <t>カサン</t>
    </rPh>
    <phoneticPr fontId="4"/>
  </si>
  <si>
    <t>2 感染対策向上加算２</t>
    <rPh sb="2" eb="4">
      <t>カンセン</t>
    </rPh>
    <rPh sb="4" eb="6">
      <t>タイサク</t>
    </rPh>
    <rPh sb="6" eb="8">
      <t>コウジョウ</t>
    </rPh>
    <rPh sb="8" eb="10">
      <t>カサン</t>
    </rPh>
    <phoneticPr fontId="4"/>
  </si>
  <si>
    <t>3 感染対策向上加算３</t>
    <rPh sb="2" eb="4">
      <t>カンセン</t>
    </rPh>
    <rPh sb="4" eb="6">
      <t>タイサク</t>
    </rPh>
    <rPh sb="6" eb="8">
      <t>コウジョウ</t>
    </rPh>
    <rPh sb="8" eb="10">
      <t>カサン</t>
    </rPh>
    <phoneticPr fontId="4"/>
  </si>
  <si>
    <t>4 外来感染対策向上加算</t>
    <rPh sb="2" eb="4">
      <t>ガイライ</t>
    </rPh>
    <rPh sb="4" eb="6">
      <t>カンセン</t>
    </rPh>
    <rPh sb="6" eb="8">
      <t>タイサク</t>
    </rPh>
    <rPh sb="8" eb="10">
      <t>コウジョウ</t>
    </rPh>
    <rPh sb="10" eb="12">
      <t>カサン</t>
    </rPh>
    <phoneticPr fontId="4"/>
  </si>
  <si>
    <t>地域の医師会の名称（※１）</t>
    <rPh sb="0" eb="2">
      <t>チイキ</t>
    </rPh>
    <rPh sb="3" eb="6">
      <t>イシカイ</t>
    </rPh>
    <rPh sb="7" eb="9">
      <t>メイショウ</t>
    </rPh>
    <phoneticPr fontId="4"/>
  </si>
  <si>
    <t>院内感染対策に関する研修又は訓練に参加した日時</t>
    <phoneticPr fontId="4"/>
  </si>
  <si>
    <t>6　高齢者施設等感染対策向上加算（Ⅱ）に係る届出</t>
    <rPh sb="20" eb="21">
      <t>カカ</t>
    </rPh>
    <rPh sb="22" eb="24">
      <t>トドケデ</t>
    </rPh>
    <phoneticPr fontId="4"/>
  </si>
  <si>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4"/>
  </si>
  <si>
    <t>実地指導を受けた日時</t>
    <rPh sb="0" eb="2">
      <t>ジッチ</t>
    </rPh>
    <rPh sb="2" eb="4">
      <t>シドウ</t>
    </rPh>
    <rPh sb="5" eb="6">
      <t>ウ</t>
    </rPh>
    <rPh sb="8" eb="10">
      <t>ニチジ</t>
    </rPh>
    <phoneticPr fontId="4"/>
  </si>
  <si>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4"/>
  </si>
  <si>
    <t>高齢者施設等感染対策向上加算（Ⅰ）及び（Ⅱ）は併算定が可能である。</t>
    <rPh sb="17" eb="18">
      <t>オヨ</t>
    </rPh>
    <rPh sb="23" eb="24">
      <t>ヘイ</t>
    </rPh>
    <rPh sb="24" eb="26">
      <t>サンテイ</t>
    </rPh>
    <rPh sb="27" eb="29">
      <t>カノウ</t>
    </rPh>
    <phoneticPr fontId="4"/>
  </si>
  <si>
    <t>備考４</t>
    <phoneticPr fontId="4"/>
  </si>
  <si>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4"/>
  </si>
  <si>
    <t>（※１）</t>
    <phoneticPr fontId="4"/>
  </si>
  <si>
    <t>研修若しくは訓練を行った医療機関又は地域の医師会のいずれかを記載してください。</t>
    <rPh sb="2" eb="3">
      <t>モ</t>
    </rPh>
    <rPh sb="16" eb="17">
      <t>マタ</t>
    </rPh>
    <rPh sb="30" eb="32">
      <t>キサイ</t>
    </rPh>
    <phoneticPr fontId="4"/>
  </si>
  <si>
    <t>介護支援専門員</t>
    <rPh sb="0" eb="2">
      <t>カイゴ</t>
    </rPh>
    <rPh sb="2" eb="4">
      <t>シエン</t>
    </rPh>
    <rPh sb="4" eb="7">
      <t>センモンイン</t>
    </rPh>
    <phoneticPr fontId="4"/>
  </si>
  <si>
    <t>（別紙37）</t>
    <phoneticPr fontId="4"/>
  </si>
  <si>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4"/>
  </si>
  <si>
    <t>4　届 出 項 目</t>
    <rPh sb="2" eb="3">
      <t>トドケ</t>
    </rPh>
    <rPh sb="4" eb="5">
      <t>デ</t>
    </rPh>
    <rPh sb="6" eb="7">
      <t>コウ</t>
    </rPh>
    <rPh sb="8" eb="9">
      <t>モク</t>
    </rPh>
    <phoneticPr fontId="4"/>
  </si>
  <si>
    <t>1　日常生活継続支援加算（Ⅰ）</t>
    <phoneticPr fontId="4"/>
  </si>
  <si>
    <t>2　日常生活継続支援加算（Ⅱ）</t>
    <phoneticPr fontId="4"/>
  </si>
  <si>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4"/>
  </si>
  <si>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</si>
  <si>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4"/>
  </si>
  <si>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</si>
  <si>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t>①に占める②の割合が
７０％以上</t>
    <rPh sb="2" eb="3">
      <t>シ</t>
    </rPh>
    <rPh sb="7" eb="8">
      <t>ワリ</t>
    </rPh>
    <rPh sb="8" eb="9">
      <t>ゴウ</t>
    </rPh>
    <rPh sb="14" eb="16">
      <t>イジョウ</t>
    </rPh>
    <phoneticPr fontId="4"/>
  </si>
  <si>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4"/>
  </si>
  <si>
    <t>①に占める③の割合が
６５％以上</t>
    <rPh sb="2" eb="3">
      <t>シ</t>
    </rPh>
    <rPh sb="7" eb="8">
      <t>ワリ</t>
    </rPh>
    <rPh sb="8" eb="9">
      <t>ゴウ</t>
    </rPh>
    <rPh sb="14" eb="16">
      <t>イジョウ</t>
    </rPh>
    <phoneticPr fontId="4"/>
  </si>
  <si>
    <t>入所者総数</t>
    <rPh sb="0" eb="2">
      <t>ニュウショ</t>
    </rPh>
    <rPh sb="2" eb="3">
      <t>シャ</t>
    </rPh>
    <rPh sb="3" eb="5">
      <t>ソウスウ</t>
    </rPh>
    <phoneticPr fontId="4"/>
  </si>
  <si>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</si>
  <si>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④に占める⑤の割合が
１５％以上</t>
    <rPh sb="2" eb="3">
      <t>シ</t>
    </rPh>
    <rPh sb="7" eb="8">
      <t>ワリ</t>
    </rPh>
    <rPh sb="8" eb="9">
      <t>ゴウ</t>
    </rPh>
    <rPh sb="14" eb="16">
      <t>イジョウ</t>
    </rPh>
    <phoneticPr fontId="4"/>
  </si>
  <si>
    <t>介護福祉士数</t>
    <rPh sb="0" eb="2">
      <t>カイゴ</t>
    </rPh>
    <rPh sb="2" eb="5">
      <t>フクシシ</t>
    </rPh>
    <rPh sb="5" eb="6">
      <t>スウ</t>
    </rPh>
    <phoneticPr fontId="4"/>
  </si>
  <si>
    <t>介護福祉士数：入所者数が１：６以上</t>
    <rPh sb="0" eb="2">
      <t>カイゴ</t>
    </rPh>
    <rPh sb="2" eb="5">
      <t>フクシシ</t>
    </rPh>
    <rPh sb="5" eb="6">
      <t>スウ</t>
    </rPh>
    <rPh sb="7" eb="10">
      <t>ニュウショシャ</t>
    </rPh>
    <rPh sb="10" eb="11">
      <t>スウ</t>
    </rPh>
    <rPh sb="15" eb="17">
      <t>イジョウ</t>
    </rPh>
    <phoneticPr fontId="4"/>
  </si>
  <si>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4"/>
  </si>
  <si>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4"/>
  </si>
  <si>
    <t>（別紙37－２）</t>
    <rPh sb="1" eb="3">
      <t>ベッシ</t>
    </rPh>
    <phoneticPr fontId="4"/>
  </si>
  <si>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4"/>
  </si>
  <si>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</si>
  <si>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</si>
  <si>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t>①に占める②の割合が７０％以上</t>
    <rPh sb="2" eb="3">
      <t>シ</t>
    </rPh>
    <rPh sb="7" eb="8">
      <t>ワリ</t>
    </rPh>
    <rPh sb="8" eb="9">
      <t>ゴウ</t>
    </rPh>
    <rPh sb="13" eb="15">
      <t>イジョウ</t>
    </rPh>
    <phoneticPr fontId="4"/>
  </si>
  <si>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4"/>
  </si>
  <si>
    <t>①に占める③の割合が６５％以上</t>
    <rPh sb="2" eb="3">
      <t>シ</t>
    </rPh>
    <rPh sb="7" eb="8">
      <t>ワリ</t>
    </rPh>
    <rPh sb="8" eb="9">
      <t>ゴウ</t>
    </rPh>
    <rPh sb="13" eb="15">
      <t>イジョウ</t>
    </rPh>
    <phoneticPr fontId="4"/>
  </si>
  <si>
    <t>介護福祉士数：入所者数が１：７以上</t>
    <rPh sb="0" eb="2">
      <t>カイゴ</t>
    </rPh>
    <rPh sb="2" eb="5">
      <t>フクシシ</t>
    </rPh>
    <rPh sb="5" eb="6">
      <t>スウ</t>
    </rPh>
    <rPh sb="7" eb="10">
      <t>ニュウショシャ</t>
    </rPh>
    <rPh sb="10" eb="11">
      <t>スウ</t>
    </rPh>
    <rPh sb="15" eb="17">
      <t>イジョウ</t>
    </rPh>
    <phoneticPr fontId="4"/>
  </si>
  <si>
    <t>　6　テクノロ
　　ジーの使用
　　状況</t>
    <rPh sb="13" eb="15">
      <t>シヨウ</t>
    </rPh>
    <rPh sb="18" eb="20">
      <t>ジョウキョウ</t>
    </rPh>
    <phoneticPr fontId="4"/>
  </si>
  <si>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4"/>
  </si>
  <si>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4"/>
  </si>
  <si>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4"/>
  </si>
  <si>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4"/>
  </si>
  <si>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4"/>
  </si>
  <si>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4"/>
  </si>
  <si>
    <t>（別紙38）</t>
    <rPh sb="1" eb="3">
      <t>ベッシ</t>
    </rPh>
    <phoneticPr fontId="4"/>
  </si>
  <si>
    <t>栄養マネジメント体制に関する届出書</t>
    <rPh sb="0" eb="2">
      <t>エイヨウ</t>
    </rPh>
    <rPh sb="8" eb="10">
      <t>タイセイ</t>
    </rPh>
    <rPh sb="11" eb="12">
      <t>カン</t>
    </rPh>
    <rPh sb="14" eb="17">
      <t>トドケデショ</t>
    </rPh>
    <phoneticPr fontId="4"/>
  </si>
  <si>
    <t>1　介護老人福祉施設</t>
    <rPh sb="2" eb="4">
      <t>カイゴ</t>
    </rPh>
    <rPh sb="4" eb="6">
      <t>ロウジン</t>
    </rPh>
    <rPh sb="6" eb="8">
      <t>フクシ</t>
    </rPh>
    <rPh sb="8" eb="10">
      <t>シセツ</t>
    </rPh>
    <phoneticPr fontId="4"/>
  </si>
  <si>
    <t>2　介護老人保健施設</t>
    <rPh sb="2" eb="4">
      <t>カイゴ</t>
    </rPh>
    <rPh sb="4" eb="6">
      <t>ロウジン</t>
    </rPh>
    <rPh sb="6" eb="8">
      <t>ホケン</t>
    </rPh>
    <rPh sb="8" eb="10">
      <t>シセツ</t>
    </rPh>
    <phoneticPr fontId="4"/>
  </si>
  <si>
    <t>3　地域密着型介護老人福祉施設</t>
    <rPh sb="2" eb="4">
      <t>チイキ</t>
    </rPh>
    <rPh sb="4" eb="7">
      <t>ミッチャクガタ</t>
    </rPh>
    <rPh sb="7" eb="9">
      <t>カイゴ</t>
    </rPh>
    <rPh sb="9" eb="11">
      <t>ロウジン</t>
    </rPh>
    <rPh sb="11" eb="13">
      <t>フクシ</t>
    </rPh>
    <rPh sb="13" eb="15">
      <t>シセツ</t>
    </rPh>
    <phoneticPr fontId="4"/>
  </si>
  <si>
    <t>4　介護医療院</t>
    <rPh sb="2" eb="4">
      <t>カイゴ</t>
    </rPh>
    <rPh sb="4" eb="6">
      <t>イリョウ</t>
    </rPh>
    <rPh sb="6" eb="7">
      <t>イン</t>
    </rPh>
    <phoneticPr fontId="4"/>
  </si>
  <si>
    <t>栄養マネジメントの状況</t>
    <rPh sb="0" eb="2">
      <t>エイヨウ</t>
    </rPh>
    <rPh sb="9" eb="11">
      <t>ジョウキョウ</t>
    </rPh>
    <phoneticPr fontId="4"/>
  </si>
  <si>
    <t>１．基本サービス（栄養ケア・マネジメントの実施）</t>
    <rPh sb="2" eb="4">
      <t>キホン</t>
    </rPh>
    <rPh sb="9" eb="11">
      <t>エイヨウ</t>
    </rPh>
    <rPh sb="21" eb="23">
      <t>ジッシ</t>
    </rPh>
    <phoneticPr fontId="4"/>
  </si>
  <si>
    <t>栄養マネジメントに関わる者（注）</t>
    <rPh sb="0" eb="2">
      <t>エイヨウ</t>
    </rPh>
    <rPh sb="9" eb="10">
      <t>カカ</t>
    </rPh>
    <rPh sb="12" eb="13">
      <t>モノ</t>
    </rPh>
    <rPh sb="14" eb="15">
      <t>チュウ</t>
    </rPh>
    <phoneticPr fontId="4"/>
  </si>
  <si>
    <t>職　種</t>
    <rPh sb="0" eb="1">
      <t>ショク</t>
    </rPh>
    <rPh sb="2" eb="3">
      <t>タネ</t>
    </rPh>
    <phoneticPr fontId="4"/>
  </si>
  <si>
    <t>氏　名</t>
    <rPh sb="0" eb="1">
      <t>シ</t>
    </rPh>
    <rPh sb="2" eb="3">
      <t>メイ</t>
    </rPh>
    <phoneticPr fontId="4"/>
  </si>
  <si>
    <t>医　　　師</t>
    <rPh sb="0" eb="1">
      <t>イ</t>
    </rPh>
    <rPh sb="4" eb="5">
      <t>シ</t>
    </rPh>
    <phoneticPr fontId="4"/>
  </si>
  <si>
    <t>歯科医師</t>
    <rPh sb="0" eb="2">
      <t>シカ</t>
    </rPh>
    <rPh sb="2" eb="4">
      <t>イシ</t>
    </rPh>
    <phoneticPr fontId="4"/>
  </si>
  <si>
    <t>管 理 栄 養 士</t>
    <rPh sb="0" eb="1">
      <t>カン</t>
    </rPh>
    <rPh sb="2" eb="3">
      <t>リ</t>
    </rPh>
    <rPh sb="4" eb="5">
      <t>エイ</t>
    </rPh>
    <rPh sb="6" eb="7">
      <t>オサム</t>
    </rPh>
    <rPh sb="8" eb="9">
      <t>シ</t>
    </rPh>
    <phoneticPr fontId="4"/>
  </si>
  <si>
    <t>看　護　師</t>
    <rPh sb="0" eb="1">
      <t>ミ</t>
    </rPh>
    <rPh sb="2" eb="3">
      <t>ユズル</t>
    </rPh>
    <rPh sb="4" eb="5">
      <t>シ</t>
    </rPh>
    <phoneticPr fontId="4"/>
  </si>
  <si>
    <t>２．栄養マネジメント強化加算</t>
    <rPh sb="2" eb="4">
      <t>エイヨウ</t>
    </rPh>
    <rPh sb="10" eb="12">
      <t>キョウカ</t>
    </rPh>
    <rPh sb="12" eb="14">
      <t>カサン</t>
    </rPh>
    <phoneticPr fontId="4"/>
  </si>
  <si>
    <t>ａ．入所者数</t>
    <rPh sb="2" eb="5">
      <t>ニュウショシャ</t>
    </rPh>
    <rPh sb="5" eb="6">
      <t>スウ</t>
    </rPh>
    <phoneticPr fontId="4"/>
  </si>
  <si>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4"/>
  </si>
  <si>
    <t>入所者数を
50で除した
数以上</t>
    <rPh sb="0" eb="3">
      <t>ニュウショシャ</t>
    </rPh>
    <rPh sb="3" eb="4">
      <t>スウ</t>
    </rPh>
    <rPh sb="9" eb="10">
      <t>ジョ</t>
    </rPh>
    <rPh sb="13" eb="14">
      <t>カズ</t>
    </rPh>
    <rPh sb="14" eb="16">
      <t>イジョウ</t>
    </rPh>
    <phoneticPr fontId="4"/>
  </si>
  <si>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4"/>
  </si>
  <si>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4"/>
  </si>
  <si>
    <t>注　「栄養マネジメントに関わる者」には、共同で栄養ケア計画を作成している者の職種及び氏名を記入してください。</t>
    <rPh sb="0" eb="1">
      <t>チュウ</t>
    </rPh>
    <phoneticPr fontId="4"/>
  </si>
  <si>
    <t>（別紙39）</t>
    <rPh sb="1" eb="3">
      <t>ベッシ</t>
    </rPh>
    <phoneticPr fontId="4"/>
  </si>
  <si>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4"/>
  </si>
  <si>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4"/>
  </si>
  <si>
    <t>配置医師名</t>
    <rPh sb="0" eb="2">
      <t>ハイチ</t>
    </rPh>
    <rPh sb="2" eb="4">
      <t>イシ</t>
    </rPh>
    <rPh sb="4" eb="5">
      <t>メイ</t>
    </rPh>
    <phoneticPr fontId="4"/>
  </si>
  <si>
    <t>連携する協力医療機関</t>
    <rPh sb="0" eb="2">
      <t>レンケイ</t>
    </rPh>
    <rPh sb="4" eb="6">
      <t>キョウリョク</t>
    </rPh>
    <rPh sb="6" eb="8">
      <t>イリョウ</t>
    </rPh>
    <rPh sb="8" eb="10">
      <t>キカン</t>
    </rPh>
    <phoneticPr fontId="4"/>
  </si>
  <si>
    <t>協力医療機関名</t>
    <rPh sb="0" eb="2">
      <t>キョウリョク</t>
    </rPh>
    <rPh sb="2" eb="4">
      <t>イリョウ</t>
    </rPh>
    <rPh sb="4" eb="6">
      <t>キカン</t>
    </rPh>
    <rPh sb="6" eb="7">
      <t>メイ</t>
    </rPh>
    <phoneticPr fontId="4"/>
  </si>
  <si>
    <t>医療機関コード</t>
    <phoneticPr fontId="4"/>
  </si>
  <si>
    <t>　①　看護体制加算（Ⅱ）を算定している。</t>
    <rPh sb="3" eb="5">
      <t>カンゴ</t>
    </rPh>
    <rPh sb="5" eb="7">
      <t>タイセイ</t>
    </rPh>
    <rPh sb="7" eb="9">
      <t>カサン</t>
    </rPh>
    <rPh sb="13" eb="15">
      <t>サンテイ</t>
    </rPh>
    <phoneticPr fontId="4"/>
  </si>
  <si>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4"/>
  </si>
  <si>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4"/>
  </si>
  <si>
    <t>　④　②及び③の内容について届出を行っている。</t>
    <rPh sb="4" eb="5">
      <t>オヨ</t>
    </rPh>
    <rPh sb="8" eb="10">
      <t>ナイヨウ</t>
    </rPh>
    <rPh sb="14" eb="16">
      <t>トドケデ</t>
    </rPh>
    <rPh sb="17" eb="18">
      <t>オコナ</t>
    </rPh>
    <phoneticPr fontId="4"/>
  </si>
  <si>
    <t>（別紙40）</t>
    <phoneticPr fontId="4"/>
  </si>
  <si>
    <t>認知症チームケア推進加算に係る届出書</t>
    <rPh sb="13" eb="14">
      <t>カカ</t>
    </rPh>
    <rPh sb="15" eb="18">
      <t>トドケデショ</t>
    </rPh>
    <phoneticPr fontId="4"/>
  </si>
  <si>
    <t>１（介護予防）認知症対応型共同生活介護</t>
    <phoneticPr fontId="4"/>
  </si>
  <si>
    <t>２　介護老人福祉施設</t>
    <phoneticPr fontId="4"/>
  </si>
  <si>
    <t>４　介護老人保健施設</t>
    <phoneticPr fontId="4"/>
  </si>
  <si>
    <t>５　介護医療院</t>
    <phoneticPr fontId="4"/>
  </si>
  <si>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</si>
  <si>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</si>
  <si>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4"/>
  </si>
  <si>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4"/>
  </si>
  <si>
    <t>注　届出日の属する月の前３月の各月末時点の利用者又は入所者の数</t>
    <rPh sb="24" eb="25">
      <t>マタ</t>
    </rPh>
    <rPh sb="26" eb="29">
      <t>ニュウショシャ</t>
    </rPh>
    <phoneticPr fontId="4"/>
  </si>
  <si>
    <t>の平均で算定。</t>
    <phoneticPr fontId="4"/>
  </si>
  <si>
    <t>認知症の行動・心理症状の予防等に資する認知症介護の指導に係る専門的な研修を修了</t>
    <phoneticPr fontId="4"/>
  </si>
  <si>
    <t>している者又は認知症介護に係る専門的な研修及び認知症の行動・心理症状の予防等に資する</t>
    <rPh sb="4" eb="5">
      <t>モノ</t>
    </rPh>
    <rPh sb="5" eb="6">
      <t>マタ</t>
    </rPh>
    <rPh sb="37" eb="38">
      <t>トウ</t>
    </rPh>
    <phoneticPr fontId="4"/>
  </si>
  <si>
    <t>ケアプログラムを含んだ研修を修了している者を必要数以上配置し、かつ、複数人の介護職員</t>
    <phoneticPr fontId="4"/>
  </si>
  <si>
    <t>からなる認知症の行動・心理症状に対応するチームを組んでいる</t>
    <phoneticPr fontId="4"/>
  </si>
  <si>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4"/>
  </si>
  <si>
    <t>専門的な研修を修了している者又は認知症介護に係る専門的な</t>
    <rPh sb="14" eb="15">
      <t>マタ</t>
    </rPh>
    <phoneticPr fontId="4"/>
  </si>
  <si>
    <t>研修及び認知症の行動・心理症状の予防に資するケアプログラムを</t>
    <phoneticPr fontId="4"/>
  </si>
  <si>
    <t>含んだ研修を修了している者の数</t>
    <phoneticPr fontId="4"/>
  </si>
  <si>
    <t>対象者に対し、個別に認知症の行動・心理症状の評価を計画的に行い、その評価に</t>
    <phoneticPr fontId="4"/>
  </si>
  <si>
    <t>基づく値を測定し、認知症の行動・心理症状の予防等に資するチームケアを実施している</t>
    <phoneticPr fontId="4"/>
  </si>
  <si>
    <t>(4）</t>
    <phoneticPr fontId="4"/>
  </si>
  <si>
    <t>認知症の行動・心理症状の予防等に資する認知症ケアについて、カンファレンスの開催、</t>
    <phoneticPr fontId="4"/>
  </si>
  <si>
    <t>計画の作成、認知症の行動・心理症状の有無及び程度についての定期的な評価、</t>
    <phoneticPr fontId="4"/>
  </si>
  <si>
    <t>ケアの振り返り、計画の見直し等を行っている</t>
    <phoneticPr fontId="4"/>
  </si>
  <si>
    <t>２．認知症チームケア推進加算（Ⅱ）に係る届出内容</t>
    <rPh sb="18" eb="19">
      <t>カカ</t>
    </rPh>
    <rPh sb="20" eb="21">
      <t>トド</t>
    </rPh>
    <rPh sb="21" eb="22">
      <t>デ</t>
    </rPh>
    <rPh sb="22" eb="24">
      <t>ナイヨウ</t>
    </rPh>
    <phoneticPr fontId="4"/>
  </si>
  <si>
    <t>認知症チームケア推進加算（Ⅰ）の（1）、（3）、（4）に該当している</t>
    <phoneticPr fontId="4"/>
  </si>
  <si>
    <t>※認知症チームケア推進加算（Ⅰ）に係る届出内容（1）、（3）、（4）も記入すること。</t>
    <rPh sb="17" eb="18">
      <t>カカ</t>
    </rPh>
    <rPh sb="19" eb="21">
      <t>トドケデ</t>
    </rPh>
    <rPh sb="21" eb="23">
      <t>ナイヨウ</t>
    </rPh>
    <rPh sb="35" eb="37">
      <t>キニュウ</t>
    </rPh>
    <phoneticPr fontId="4"/>
  </si>
  <si>
    <t>認知症の行動・心理症状の予防等に資する認知症介護に係る専門的な研修を修了している者</t>
    <phoneticPr fontId="4"/>
  </si>
  <si>
    <t>を必要数以上配置し、かつ、複数人の介護職員からなる認知症の行動・心理症状に対応する</t>
    <rPh sb="1" eb="4">
      <t>ヒツヨウスウ</t>
    </rPh>
    <rPh sb="4" eb="6">
      <t>イジョウ</t>
    </rPh>
    <rPh sb="6" eb="8">
      <t>ハイチ</t>
    </rPh>
    <rPh sb="37" eb="39">
      <t>タイオウ</t>
    </rPh>
    <phoneticPr fontId="4"/>
  </si>
  <si>
    <t>チームを組んでいる</t>
    <phoneticPr fontId="4"/>
  </si>
  <si>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4"/>
  </si>
  <si>
    <t>研修を修了している者の数</t>
    <phoneticPr fontId="4"/>
  </si>
  <si>
    <t>　要件を満たすことが分かる根拠書類を準備し、指定権者からの求めがあった場合には、速やかに提出</t>
    <phoneticPr fontId="4"/>
  </si>
  <si>
    <t>（別紙41）</t>
    <rPh sb="1" eb="3">
      <t>ベッシ</t>
    </rPh>
    <phoneticPr fontId="4"/>
  </si>
  <si>
    <t>褥瘡マネジメント加算に関する届出書</t>
    <rPh sb="0" eb="2">
      <t>ジョクソウ</t>
    </rPh>
    <rPh sb="8" eb="10">
      <t>カサン</t>
    </rPh>
    <rPh sb="11" eb="12">
      <t>カン</t>
    </rPh>
    <rPh sb="14" eb="17">
      <t>トドケデショ</t>
    </rPh>
    <phoneticPr fontId="4"/>
  </si>
  <si>
    <t>１　介護老人福祉施設</t>
    <phoneticPr fontId="4"/>
  </si>
  <si>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</si>
  <si>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３　介護老人保健施設</t>
    <phoneticPr fontId="4"/>
  </si>
  <si>
    <t>４　看護小規模多機能型居宅介護</t>
    <phoneticPr fontId="4"/>
  </si>
  <si>
    <t>褥瘡マネジメントの状況</t>
    <rPh sb="0" eb="2">
      <t>ジョクソウ</t>
    </rPh>
    <rPh sb="9" eb="11">
      <t>ジョウキョウ</t>
    </rPh>
    <phoneticPr fontId="4"/>
  </si>
  <si>
    <t>褥瘡マネジメントに関わる者</t>
    <rPh sb="0" eb="2">
      <t>ジョクソウ</t>
    </rPh>
    <rPh sb="9" eb="10">
      <t>カカ</t>
    </rPh>
    <rPh sb="12" eb="13">
      <t>モノ</t>
    </rPh>
    <phoneticPr fontId="4"/>
  </si>
  <si>
    <t>看　護　師</t>
    <phoneticPr fontId="4"/>
  </si>
  <si>
    <t>管 理 栄 養 士</t>
    <phoneticPr fontId="4"/>
  </si>
  <si>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4"/>
  </si>
  <si>
    <t>主たる事務所の所在地</t>
  </si>
  <si>
    <t>（別紙●）</t>
    <rPh sb="1" eb="3">
      <t>ベッシ</t>
    </rPh>
    <phoneticPr fontId="4"/>
  </si>
  <si>
    <t>平成</t>
    <rPh sb="0" eb="2">
      <t>ヘイセイ</t>
    </rPh>
    <phoneticPr fontId="4"/>
  </si>
  <si>
    <t>　　知事　　殿</t>
    <phoneticPr fontId="4"/>
  </si>
  <si>
    <t>　(郵便番号　　―　　　)</t>
    <phoneticPr fontId="4"/>
  </si>
  <si>
    <t>　　　　　県　　　　郡市</t>
    <phoneticPr fontId="4"/>
  </si>
  <si>
    <t xml:space="preserve"> 1新規　2変更　3終了</t>
    <phoneticPr fontId="4"/>
  </si>
  <si>
    <t>介護予防訪問介護</t>
    <rPh sb="0" eb="2">
      <t>カイゴ</t>
    </rPh>
    <rPh sb="2" eb="4">
      <t>ヨボウ</t>
    </rPh>
    <phoneticPr fontId="4"/>
  </si>
  <si>
    <t>介護予防通所介護</t>
    <rPh sb="0" eb="2">
      <t>カイゴ</t>
    </rPh>
    <rPh sb="2" eb="4">
      <t>ヨボウ</t>
    </rPh>
    <phoneticPr fontId="4"/>
  </si>
  <si>
    <t>　　5　「異動等の区分」欄には、今回届出を行う事業所について該当する数字に「〇」を記入してください。</t>
    <phoneticPr fontId="4"/>
  </si>
  <si>
    <t>　　6　「異動項目」欄には、(別紙1，1－2)「介護給付費算定に係る体制等状況一覧表」に掲げる項目を記載してください。</t>
    <phoneticPr fontId="4"/>
  </si>
  <si>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4"/>
  </si>
  <si>
    <t>その他該当する体制等</t>
  </si>
  <si>
    <t>添付書類</t>
    <rPh sb="0" eb="2">
      <t>テンプ</t>
    </rPh>
    <rPh sb="2" eb="4">
      <t>ショルイ</t>
    </rPh>
    <phoneticPr fontId="4"/>
  </si>
  <si>
    <t>勤務形態一覧表</t>
    <rPh sb="0" eb="2">
      <t>キンム</t>
    </rPh>
    <rPh sb="2" eb="4">
      <t>ケイタイ</t>
    </rPh>
    <rPh sb="4" eb="6">
      <t>イチラン</t>
    </rPh>
    <rPh sb="6" eb="7">
      <t>ヒョウ</t>
    </rPh>
    <phoneticPr fontId="4"/>
  </si>
  <si>
    <t>なし</t>
    <phoneticPr fontId="4"/>
  </si>
  <si>
    <t>別紙２１</t>
    <rPh sb="0" eb="2">
      <t>ベッシ</t>
    </rPh>
    <phoneticPr fontId="4"/>
  </si>
  <si>
    <t>勤務形態一覧表　資格者証の写し</t>
    <rPh sb="0" eb="2">
      <t>キンム</t>
    </rPh>
    <rPh sb="2" eb="4">
      <t>ケイタイ</t>
    </rPh>
    <rPh sb="4" eb="6">
      <t>イチラン</t>
    </rPh>
    <rPh sb="6" eb="7">
      <t>ヒョウ</t>
    </rPh>
    <rPh sb="8" eb="11">
      <t>シカクシャ</t>
    </rPh>
    <rPh sb="11" eb="12">
      <t>ショウ</t>
    </rPh>
    <rPh sb="13" eb="14">
      <t>ウツ</t>
    </rPh>
    <phoneticPr fontId="4"/>
  </si>
  <si>
    <t>別紙　２６</t>
    <rPh sb="0" eb="2">
      <t>ベッシ</t>
    </rPh>
    <phoneticPr fontId="4"/>
  </si>
  <si>
    <t>別紙　１３</t>
    <rPh sb="0" eb="2">
      <t>ベッシ</t>
    </rPh>
    <phoneticPr fontId="4"/>
  </si>
  <si>
    <t>なし</t>
  </si>
  <si>
    <t>別紙　１１</t>
    <rPh sb="0" eb="2">
      <t>ベッシ</t>
    </rPh>
    <phoneticPr fontId="4"/>
  </si>
  <si>
    <t>別紙　１２－２</t>
    <rPh sb="0" eb="2">
      <t>ベッシ</t>
    </rPh>
    <phoneticPr fontId="4"/>
  </si>
  <si>
    <t>別紙　１４－４</t>
    <rPh sb="0" eb="2">
      <t>ベッシ</t>
    </rPh>
    <phoneticPr fontId="4"/>
  </si>
  <si>
    <t>なし（ただし、算定月の前々月末日までに別途計画書の提出が必要)</t>
    <rPh sb="7" eb="9">
      <t>サンテイ</t>
    </rPh>
    <rPh sb="9" eb="10">
      <t>ツキ</t>
    </rPh>
    <rPh sb="11" eb="14">
      <t>ゼンゼンゲツ</t>
    </rPh>
    <rPh sb="14" eb="15">
      <t>マツ</t>
    </rPh>
    <rPh sb="15" eb="16">
      <t>ジツ</t>
    </rPh>
    <rPh sb="19" eb="21">
      <t>ベット</t>
    </rPh>
    <rPh sb="21" eb="24">
      <t>ケイカクショ</t>
    </rPh>
    <rPh sb="25" eb="27">
      <t>テイシュツ</t>
    </rPh>
    <rPh sb="28" eb="30">
      <t>ヒツヨウ</t>
    </rPh>
    <phoneticPr fontId="4"/>
  </si>
  <si>
    <t>（別紙　２９－２）</t>
    <phoneticPr fontId="4"/>
  </si>
  <si>
    <t xml:space="preserve">勤務形態一覧表 </t>
    <phoneticPr fontId="3"/>
  </si>
  <si>
    <t>勤務形態一覧表</t>
    <rPh sb="0" eb="2">
      <t>キンム</t>
    </rPh>
    <rPh sb="2" eb="4">
      <t>ケイタイ</t>
    </rPh>
    <rPh sb="4" eb="7">
      <t>イチランヒョウ</t>
    </rPh>
    <phoneticPr fontId="4"/>
  </si>
  <si>
    <t>（別紙　２９－３）</t>
    <rPh sb="1" eb="3">
      <t>ベッシ</t>
    </rPh>
    <phoneticPr fontId="4"/>
  </si>
  <si>
    <t>勤務形態一覧表</t>
    <phoneticPr fontId="3"/>
  </si>
  <si>
    <t>診療報酬算定のために届け出た届出書の写し</t>
    <rPh sb="0" eb="2">
      <t>シンリョウ</t>
    </rPh>
    <rPh sb="2" eb="4">
      <t>ホウシュウ</t>
    </rPh>
    <rPh sb="4" eb="6">
      <t>サンテイ</t>
    </rPh>
    <rPh sb="10" eb="11">
      <t>トド</t>
    </rPh>
    <rPh sb="12" eb="13">
      <t>デ</t>
    </rPh>
    <rPh sb="14" eb="17">
      <t>トドケデショ</t>
    </rPh>
    <rPh sb="18" eb="19">
      <t>ウツ</t>
    </rPh>
    <phoneticPr fontId="4"/>
  </si>
  <si>
    <t>勤務形態一覧表</t>
    <rPh sb="0" eb="7">
      <t>キンムケイタイイチランヒョウ</t>
    </rPh>
    <phoneticPr fontId="4"/>
  </si>
  <si>
    <t>別紙　１４－４</t>
    <phoneticPr fontId="4"/>
  </si>
  <si>
    <t>（別紙　２９－４）</t>
    <phoneticPr fontId="4"/>
  </si>
  <si>
    <t>勤務形態一覧表</t>
    <rPh sb="0" eb="4">
      <t>キンムケイタイ</t>
    </rPh>
    <rPh sb="4" eb="7">
      <t>イチランヒョウ</t>
    </rPh>
    <phoneticPr fontId="4"/>
  </si>
  <si>
    <t>別紙　１２－２</t>
    <phoneticPr fontId="4"/>
  </si>
  <si>
    <t>診療報酬算定のために届け出た届出書の写し</t>
    <phoneticPr fontId="4"/>
  </si>
  <si>
    <t>（別紙　２９－４）</t>
  </si>
  <si>
    <t>別紙　１２－２</t>
  </si>
  <si>
    <t>診療報酬算定のために届け出た届出書の写し</t>
  </si>
  <si>
    <t>別紙　１１</t>
  </si>
  <si>
    <t>別紙　１１</t>
    <phoneticPr fontId="4"/>
  </si>
  <si>
    <t>（別紙　３０）</t>
    <phoneticPr fontId="4"/>
  </si>
  <si>
    <t>別紙　３１</t>
    <rPh sb="0" eb="2">
      <t>ベッシ</t>
    </rPh>
    <phoneticPr fontId="4"/>
  </si>
  <si>
    <t>（別紙　３０－２）</t>
    <phoneticPr fontId="4"/>
  </si>
  <si>
    <t>（別紙　３０－２）</t>
  </si>
  <si>
    <t>勤務形態一覧表</t>
    <phoneticPr fontId="4"/>
  </si>
  <si>
    <t>別紙　３２</t>
    <phoneticPr fontId="4"/>
  </si>
  <si>
    <t>勤務形態一覧表 資格者証の写し</t>
    <phoneticPr fontId="3"/>
  </si>
  <si>
    <t>別紙　３４－２</t>
    <phoneticPr fontId="3"/>
  </si>
  <si>
    <t>別紙　３５</t>
    <phoneticPr fontId="4"/>
  </si>
  <si>
    <t>別紙　１４－６</t>
    <phoneticPr fontId="3"/>
  </si>
  <si>
    <t>別紙　３７</t>
    <rPh sb="0" eb="2">
      <t>ベッシ</t>
    </rPh>
    <phoneticPr fontId="4"/>
  </si>
  <si>
    <t>勤務形態一覧表 資格者証の写し</t>
    <rPh sb="8" eb="10">
      <t>シカク</t>
    </rPh>
    <rPh sb="10" eb="11">
      <t>シャ</t>
    </rPh>
    <rPh sb="11" eb="12">
      <t>ショウ</t>
    </rPh>
    <rPh sb="13" eb="14">
      <t>ウツ</t>
    </rPh>
    <phoneticPr fontId="3"/>
  </si>
  <si>
    <t>勤務形態一覧表　資格者証の写し</t>
    <rPh sb="0" eb="2">
      <t>キンム</t>
    </rPh>
    <rPh sb="2" eb="4">
      <t>ケイタイ</t>
    </rPh>
    <rPh sb="4" eb="7">
      <t>イチランヒョウ</t>
    </rPh>
    <rPh sb="8" eb="11">
      <t>シカクシャ</t>
    </rPh>
    <rPh sb="11" eb="12">
      <t>ショウ</t>
    </rPh>
    <rPh sb="13" eb="14">
      <t>ウツ</t>
    </rPh>
    <phoneticPr fontId="4"/>
  </si>
  <si>
    <t>別紙　３４</t>
    <rPh sb="0" eb="2">
      <t>ベッシ</t>
    </rPh>
    <phoneticPr fontId="4"/>
  </si>
  <si>
    <t>別紙　４０</t>
    <rPh sb="0" eb="2">
      <t>ベッシ</t>
    </rPh>
    <phoneticPr fontId="4"/>
  </si>
  <si>
    <t>別紙　４１</t>
    <rPh sb="0" eb="2">
      <t>ベッシ</t>
    </rPh>
    <phoneticPr fontId="4"/>
  </si>
  <si>
    <t>別紙　３５</t>
    <rPh sb="0" eb="2">
      <t>ベッシ</t>
    </rPh>
    <phoneticPr fontId="4"/>
  </si>
  <si>
    <t>別紙４０</t>
    <rPh sb="0" eb="2">
      <t>ベッシ</t>
    </rPh>
    <phoneticPr fontId="4"/>
  </si>
  <si>
    <t>別紙３５</t>
    <rPh sb="0" eb="2">
      <t>ベッシ</t>
    </rPh>
    <phoneticPr fontId="4"/>
  </si>
  <si>
    <t>（別紙　２９－３）</t>
    <phoneticPr fontId="4"/>
  </si>
  <si>
    <t xml:space="preserve">勤務形態一覧表 </t>
  </si>
  <si>
    <t>別紙　１４－４</t>
  </si>
  <si>
    <t>（別紙　３０）</t>
  </si>
  <si>
    <t>別紙　３８　勤務形態一覧表　資格者証の写し（管理栄養士のみ）</t>
  </si>
  <si>
    <t>別紙　５</t>
    <rPh sb="0" eb="2">
      <t>ベッシ</t>
    </rPh>
    <phoneticPr fontId="4"/>
  </si>
  <si>
    <t>別紙　２１</t>
    <rPh sb="0" eb="2">
      <t>ベッシ</t>
    </rPh>
    <phoneticPr fontId="4"/>
  </si>
  <si>
    <t>別紙　Ａ</t>
    <rPh sb="0" eb="2">
      <t>ベッシ</t>
    </rPh>
    <phoneticPr fontId="4"/>
  </si>
  <si>
    <t>別紙　Ｂ</t>
    <rPh sb="0" eb="2">
      <t>ベッシ</t>
    </rPh>
    <phoneticPr fontId="4"/>
  </si>
  <si>
    <t>(別紙Ａ)</t>
    <rPh sb="1" eb="3">
      <t>ベッシ</t>
    </rPh>
    <phoneticPr fontId="4"/>
  </si>
  <si>
    <t>R6.4</t>
    <phoneticPr fontId="4"/>
  </si>
  <si>
    <t>夜勤職員配置加算に関する届出書（介護老人福祉施設・短期入所生活介護事業所）</t>
    <rPh sb="0" eb="2">
      <t>ヤキン</t>
    </rPh>
    <rPh sb="2" eb="4">
      <t>ショクイン</t>
    </rPh>
    <rPh sb="4" eb="6">
      <t>ハイチ</t>
    </rPh>
    <rPh sb="6" eb="8">
      <t>カサン</t>
    </rPh>
    <rPh sb="9" eb="10">
      <t>カン</t>
    </rPh>
    <rPh sb="12" eb="15">
      <t>トドケデショ</t>
    </rPh>
    <rPh sb="16" eb="18">
      <t>カイゴ</t>
    </rPh>
    <rPh sb="18" eb="20">
      <t>ロウジン</t>
    </rPh>
    <rPh sb="20" eb="22">
      <t>フクシ</t>
    </rPh>
    <rPh sb="22" eb="24">
      <t>シセツ</t>
    </rPh>
    <rPh sb="25" eb="27">
      <t>タンキ</t>
    </rPh>
    <rPh sb="27" eb="29">
      <t>ニュウショ</t>
    </rPh>
    <rPh sb="29" eb="31">
      <t>セイカツ</t>
    </rPh>
    <rPh sb="31" eb="33">
      <t>カイゴ</t>
    </rPh>
    <rPh sb="33" eb="36">
      <t>ジギョウショ</t>
    </rPh>
    <phoneticPr fontId="4"/>
  </si>
  <si>
    <t>異 動 区 分</t>
    <rPh sb="0" eb="1">
      <t>イ</t>
    </rPh>
    <rPh sb="2" eb="3">
      <t>ドウ</t>
    </rPh>
    <rPh sb="4" eb="5">
      <t>ク</t>
    </rPh>
    <rPh sb="6" eb="7">
      <t>ブン</t>
    </rPh>
    <phoneticPr fontId="4"/>
  </si>
  <si>
    <t>①　新規　　　　　　　　　　　②　変更　　　　　　　　　　③　終了</t>
    <rPh sb="2" eb="4">
      <t>シンキ</t>
    </rPh>
    <phoneticPr fontId="4"/>
  </si>
  <si>
    <t>施 設 種 別</t>
    <phoneticPr fontId="4"/>
  </si>
  <si>
    <t>①　介護老人福祉施設</t>
    <rPh sb="2" eb="4">
      <t>カイゴ</t>
    </rPh>
    <rPh sb="4" eb="6">
      <t>ロウジン</t>
    </rPh>
    <rPh sb="6" eb="8">
      <t>フクシ</t>
    </rPh>
    <rPh sb="8" eb="10">
      <t>シセツ</t>
    </rPh>
    <phoneticPr fontId="4"/>
  </si>
  <si>
    <t>②　短期入所生活介護</t>
    <rPh sb="2" eb="4">
      <t>タンキ</t>
    </rPh>
    <rPh sb="4" eb="6">
      <t>ニュウショ</t>
    </rPh>
    <rPh sb="6" eb="8">
      <t>セイカツ</t>
    </rPh>
    <rPh sb="8" eb="10">
      <t>カイゴ</t>
    </rPh>
    <phoneticPr fontId="4"/>
  </si>
  <si>
    <t>区 分</t>
    <rPh sb="0" eb="1">
      <t>ク</t>
    </rPh>
    <rPh sb="2" eb="3">
      <t>ブン</t>
    </rPh>
    <phoneticPr fontId="4"/>
  </si>
  <si>
    <t>①　従来型</t>
    <rPh sb="2" eb="5">
      <t>ジュウライガタ</t>
    </rPh>
    <phoneticPr fontId="4"/>
  </si>
  <si>
    <t>②　ユニット型</t>
    <rPh sb="6" eb="7">
      <t>ガタ</t>
    </rPh>
    <phoneticPr fontId="4"/>
  </si>
  <si>
    <t>①　Ⅰ　　　　　　　　　　②　Ⅱ　　　　　　　　　　③　Ⅲ　　　　　　　　　　④　Ⅳ</t>
    <phoneticPr fontId="4"/>
  </si>
  <si>
    <t>※　一部ユニット型施設の場合は、従来型部分とユニット型部分を分けて、それぞれ作成してください。</t>
    <rPh sb="2" eb="4">
      <t>イチブ</t>
    </rPh>
    <rPh sb="8" eb="9">
      <t>ガタ</t>
    </rPh>
    <rPh sb="9" eb="11">
      <t>シセツ</t>
    </rPh>
    <rPh sb="12" eb="14">
      <t>バアイ</t>
    </rPh>
    <rPh sb="16" eb="19">
      <t>ジュウライガタ</t>
    </rPh>
    <rPh sb="19" eb="21">
      <t>ブブン</t>
    </rPh>
    <rPh sb="26" eb="27">
      <t>ガタ</t>
    </rPh>
    <rPh sb="27" eb="29">
      <t>ブブン</t>
    </rPh>
    <rPh sb="30" eb="31">
      <t>ワ</t>
    </rPh>
    <rPh sb="38" eb="40">
      <t>サクセイ</t>
    </rPh>
    <phoneticPr fontId="4"/>
  </si>
  <si>
    <t>（１）事業所の定員（該当する所を○で囲みユニット数及び定員数を記載）</t>
    <rPh sb="3" eb="6">
      <t>ジギョウショ</t>
    </rPh>
    <rPh sb="7" eb="9">
      <t>テイイン</t>
    </rPh>
    <rPh sb="24" eb="25">
      <t>スウ</t>
    </rPh>
    <rPh sb="25" eb="26">
      <t>オヨ</t>
    </rPh>
    <phoneticPr fontId="4"/>
  </si>
  <si>
    <r>
      <t>●介護老人福祉施設（ 従来型 、ユニット型 ）　</t>
    </r>
    <r>
      <rPr>
        <u/>
        <sz val="11"/>
        <rFont val="ＭＳ Ｐゴシック"/>
        <family val="3"/>
        <charset val="128"/>
      </rPr>
      <t>　　　　ユニット</t>
    </r>
    <r>
      <rPr>
        <sz val="11"/>
        <rFont val="ＭＳ Ｐゴシック"/>
        <family val="3"/>
        <charset val="128"/>
      </rPr>
      <t>、</t>
    </r>
    <r>
      <rPr>
        <u/>
        <sz val="11"/>
        <rFont val="ＭＳ Ｐゴシック"/>
        <family val="3"/>
        <charset val="128"/>
      </rPr>
      <t>　　　　　　人</t>
    </r>
    <r>
      <rPr>
        <sz val="11"/>
        <rFont val="ＭＳ Ｐゴシック"/>
        <family val="3"/>
        <charset val="128"/>
      </rPr>
      <t>　　　
●短期入所生活介護（ 従来型 、ユニット型 ）　</t>
    </r>
    <r>
      <rPr>
        <u/>
        <sz val="11"/>
        <rFont val="ＭＳ Ｐゴシック"/>
        <family val="3"/>
        <charset val="128"/>
      </rPr>
      <t>　　　　ユニット</t>
    </r>
    <r>
      <rPr>
        <sz val="11"/>
        <rFont val="ＭＳ Ｐゴシック"/>
        <family val="3"/>
        <charset val="128"/>
      </rPr>
      <t>、</t>
    </r>
    <r>
      <rPr>
        <u/>
        <sz val="11"/>
        <rFont val="ＭＳ Ｐゴシック"/>
        <family val="3"/>
        <charset val="128"/>
      </rPr>
      <t>　　　　　　人</t>
    </r>
    <rPh sb="1" eb="3">
      <t>カイゴ</t>
    </rPh>
    <rPh sb="3" eb="5">
      <t>ロウジン</t>
    </rPh>
    <rPh sb="5" eb="7">
      <t>フクシ</t>
    </rPh>
    <rPh sb="7" eb="9">
      <t>シセツ</t>
    </rPh>
    <rPh sb="11" eb="13">
      <t>ジュウライ</t>
    </rPh>
    <rPh sb="13" eb="14">
      <t>ガタ</t>
    </rPh>
    <rPh sb="20" eb="21">
      <t>ガタ</t>
    </rPh>
    <rPh sb="39" eb="40">
      <t>ニン</t>
    </rPh>
    <rPh sb="46" eb="48">
      <t>タンキ</t>
    </rPh>
    <rPh sb="48" eb="50">
      <t>ニュウショ</t>
    </rPh>
    <rPh sb="50" eb="52">
      <t>セイカツ</t>
    </rPh>
    <rPh sb="52" eb="54">
      <t>カイゴ</t>
    </rPh>
    <phoneticPr fontId="4"/>
  </si>
  <si>
    <t>（２）事業所における加算上の夜勤時間帯</t>
    <rPh sb="3" eb="6">
      <t>ジギョウショ</t>
    </rPh>
    <rPh sb="10" eb="12">
      <t>カサン</t>
    </rPh>
    <rPh sb="12" eb="13">
      <t>ジョウ</t>
    </rPh>
    <rPh sb="14" eb="16">
      <t>ヤキン</t>
    </rPh>
    <rPh sb="16" eb="19">
      <t>ジカンタイ</t>
    </rPh>
    <phoneticPr fontId="4"/>
  </si>
  <si>
    <r>
      <t>　　　　時　　分　～　　　　時　　分</t>
    </r>
    <r>
      <rPr>
        <sz val="11"/>
        <rFont val="ＭＳ Ｐゴシック"/>
        <family val="3"/>
        <charset val="128"/>
      </rPr>
      <t>　（１６時間）</t>
    </r>
    <rPh sb="4" eb="5">
      <t>ジ</t>
    </rPh>
    <rPh sb="7" eb="8">
      <t>フン</t>
    </rPh>
    <rPh sb="14" eb="15">
      <t>ジ</t>
    </rPh>
    <rPh sb="17" eb="18">
      <t>フン</t>
    </rPh>
    <rPh sb="22" eb="24">
      <t>ジカン</t>
    </rPh>
    <phoneticPr fontId="4"/>
  </si>
  <si>
    <t>※
※</t>
    <phoneticPr fontId="4"/>
  </si>
  <si>
    <t>加算上の夜勤勤務時間帯を記載する。（勤務上の夜勤時間帯とは違います。）
午後十時から翌日の午前五時までの時間を含めた連続する１６時間とする。</t>
    <rPh sb="0" eb="2">
      <t>カサン</t>
    </rPh>
    <rPh sb="2" eb="3">
      <t>ジョウ</t>
    </rPh>
    <rPh sb="4" eb="6">
      <t>ヤキン</t>
    </rPh>
    <rPh sb="6" eb="8">
      <t>キンム</t>
    </rPh>
    <rPh sb="8" eb="10">
      <t>ジカン</t>
    </rPh>
    <rPh sb="10" eb="11">
      <t>タイ</t>
    </rPh>
    <rPh sb="12" eb="14">
      <t>キサイ</t>
    </rPh>
    <rPh sb="29" eb="30">
      <t>チガ</t>
    </rPh>
    <rPh sb="36" eb="38">
      <t>ゴゴ</t>
    </rPh>
    <rPh sb="38" eb="39">
      <t>10</t>
    </rPh>
    <rPh sb="39" eb="40">
      <t>ジ</t>
    </rPh>
    <rPh sb="42" eb="44">
      <t>ヨクジツ</t>
    </rPh>
    <rPh sb="45" eb="47">
      <t>ゴゼン</t>
    </rPh>
    <rPh sb="47" eb="48">
      <t>5</t>
    </rPh>
    <rPh sb="48" eb="49">
      <t>ジ</t>
    </rPh>
    <rPh sb="52" eb="54">
      <t>ジカン</t>
    </rPh>
    <rPh sb="55" eb="56">
      <t>フク</t>
    </rPh>
    <rPh sb="58" eb="60">
      <t>レンゾク</t>
    </rPh>
    <rPh sb="64" eb="66">
      <t>ジカン</t>
    </rPh>
    <phoneticPr fontId="4"/>
  </si>
  <si>
    <t xml:space="preserve"> 夜 勤 職 員 の
 配 置 状 況</t>
    <rPh sb="1" eb="2">
      <t>ヨル</t>
    </rPh>
    <rPh sb="3" eb="4">
      <t>ツトム</t>
    </rPh>
    <rPh sb="5" eb="6">
      <t>ショク</t>
    </rPh>
    <rPh sb="7" eb="8">
      <t>イン</t>
    </rPh>
    <rPh sb="12" eb="13">
      <t>クバ</t>
    </rPh>
    <rPh sb="14" eb="15">
      <t>オキ</t>
    </rPh>
    <rPh sb="16" eb="17">
      <t>ジョウ</t>
    </rPh>
    <rPh sb="18" eb="19">
      <t>キョウ</t>
    </rPh>
    <phoneticPr fontId="4"/>
  </si>
  <si>
    <t>（３）　1日の平均夜勤職員数（　　　年　　月）</t>
    <rPh sb="5" eb="6">
      <t>ニチ</t>
    </rPh>
    <rPh sb="7" eb="9">
      <t>ヘイキン</t>
    </rPh>
    <rPh sb="9" eb="11">
      <t>ヤキン</t>
    </rPh>
    <rPh sb="11" eb="13">
      <t>ショクイン</t>
    </rPh>
    <rPh sb="13" eb="14">
      <t>スウ</t>
    </rPh>
    <rPh sb="18" eb="19">
      <t>ネン</t>
    </rPh>
    <rPh sb="21" eb="22">
      <t>ガツ</t>
    </rPh>
    <phoneticPr fontId="4"/>
  </si>
  <si>
    <t>人員基準上必要な夜勤職員数</t>
    <rPh sb="0" eb="2">
      <t>ジンイン</t>
    </rPh>
    <rPh sb="2" eb="4">
      <t>キジュン</t>
    </rPh>
    <rPh sb="4" eb="5">
      <t>ジョウ</t>
    </rPh>
    <rPh sb="5" eb="7">
      <t>ヒツヨウ</t>
    </rPh>
    <rPh sb="8" eb="10">
      <t>ヤキン</t>
    </rPh>
    <rPh sb="10" eb="12">
      <t>ショクイン</t>
    </rPh>
    <rPh sb="12" eb="13">
      <t>スウ</t>
    </rPh>
    <phoneticPr fontId="4"/>
  </si>
  <si>
    <t>計算月の延べ夜勤時間数</t>
    <rPh sb="0" eb="2">
      <t>ケイサン</t>
    </rPh>
    <rPh sb="2" eb="3">
      <t>ツキ</t>
    </rPh>
    <rPh sb="4" eb="5">
      <t>ノ</t>
    </rPh>
    <rPh sb="6" eb="8">
      <t>ヤキン</t>
    </rPh>
    <rPh sb="8" eb="11">
      <t>ジカンスウ</t>
    </rPh>
    <phoneticPr fontId="4"/>
  </si>
  <si>
    <t>計算月の日数×１６時間</t>
    <rPh sb="0" eb="2">
      <t>ケイサン</t>
    </rPh>
    <rPh sb="2" eb="3">
      <t>ツキ</t>
    </rPh>
    <rPh sb="4" eb="6">
      <t>ニッスウ</t>
    </rPh>
    <rPh sb="9" eb="11">
      <t>ジカン</t>
    </rPh>
    <phoneticPr fontId="4"/>
  </si>
  <si>
    <r>
      <t>　①＋１ ＜ ②÷③</t>
    </r>
    <r>
      <rPr>
        <sz val="11"/>
        <rFont val="ＭＳ Ｐゴシック"/>
        <family val="3"/>
        <charset val="128"/>
      </rPr>
      <t xml:space="preserve"> となっているか。</t>
    </r>
    <phoneticPr fontId="4"/>
  </si>
  <si>
    <t>有  ・  無</t>
    <rPh sb="0" eb="1">
      <t>ユウ</t>
    </rPh>
    <rPh sb="6" eb="7">
      <t>ム</t>
    </rPh>
    <phoneticPr fontId="4"/>
  </si>
  <si>
    <r>
      <t>　テクノロジー導入の場合　　</t>
    </r>
    <r>
      <rPr>
        <b/>
        <u/>
        <sz val="11"/>
        <rFont val="ＭＳ Ｐゴシック"/>
        <family val="3"/>
        <charset val="128"/>
      </rPr>
      <t>※１</t>
    </r>
    <rPh sb="7" eb="9">
      <t>ドウニュウ</t>
    </rPh>
    <rPh sb="10" eb="12">
      <t>バアイ</t>
    </rPh>
    <phoneticPr fontId="4"/>
  </si>
  <si>
    <t>夜勤時間帯を通じた看護職員の配置又は喀痰吸引等を実施できる介護職員の配置【（Ⅲ）又は（Ⅳ）】</t>
    <rPh sb="0" eb="2">
      <t>ヤキン</t>
    </rPh>
    <rPh sb="2" eb="4">
      <t>ジカン</t>
    </rPh>
    <rPh sb="4" eb="5">
      <t>タイ</t>
    </rPh>
    <rPh sb="6" eb="7">
      <t>ツウ</t>
    </rPh>
    <rPh sb="9" eb="11">
      <t>カンゴ</t>
    </rPh>
    <rPh sb="11" eb="13">
      <t>ショクイン</t>
    </rPh>
    <rPh sb="14" eb="16">
      <t>ハイチ</t>
    </rPh>
    <rPh sb="16" eb="17">
      <t>マタ</t>
    </rPh>
    <rPh sb="18" eb="20">
      <t>カクタン</t>
    </rPh>
    <rPh sb="20" eb="22">
      <t>キュウイン</t>
    </rPh>
    <rPh sb="22" eb="23">
      <t>トウ</t>
    </rPh>
    <rPh sb="24" eb="26">
      <t>ジッシ</t>
    </rPh>
    <rPh sb="29" eb="31">
      <t>カイゴ</t>
    </rPh>
    <rPh sb="31" eb="33">
      <t>ショクイン</t>
    </rPh>
    <rPh sb="34" eb="36">
      <t>ハイチ</t>
    </rPh>
    <rPh sb="40" eb="41">
      <t>マタ</t>
    </rPh>
    <phoneticPr fontId="4"/>
  </si>
  <si>
    <t>● 夜勤時間帯を通じて、看護職員又は喀痰吸引等の実施ができる介護職員を配置している</t>
    <rPh sb="2" eb="4">
      <t>ヤキン</t>
    </rPh>
    <rPh sb="4" eb="7">
      <t>ジカンタイ</t>
    </rPh>
    <rPh sb="8" eb="9">
      <t>ツウ</t>
    </rPh>
    <rPh sb="12" eb="14">
      <t>カンゴ</t>
    </rPh>
    <rPh sb="14" eb="16">
      <t>ショクイン</t>
    </rPh>
    <rPh sb="16" eb="17">
      <t>マタ</t>
    </rPh>
    <phoneticPr fontId="4"/>
  </si>
  <si>
    <t>● 登録喀痰吸引等事業者（登録特定行為事業者）の都道府県登録の有無</t>
    <rPh sb="2" eb="4">
      <t>トウロク</t>
    </rPh>
    <rPh sb="4" eb="6">
      <t>カクタン</t>
    </rPh>
    <rPh sb="6" eb="8">
      <t>キュウイン</t>
    </rPh>
    <rPh sb="8" eb="9">
      <t>トウ</t>
    </rPh>
    <rPh sb="9" eb="12">
      <t>ジギョウシャ</t>
    </rPh>
    <rPh sb="13" eb="15">
      <t>トウロク</t>
    </rPh>
    <rPh sb="15" eb="17">
      <t>トクテイ</t>
    </rPh>
    <rPh sb="17" eb="19">
      <t>コウイ</t>
    </rPh>
    <rPh sb="19" eb="22">
      <t>ジギョウシャ</t>
    </rPh>
    <rPh sb="24" eb="28">
      <t>トドウフケン</t>
    </rPh>
    <rPh sb="28" eb="30">
      <t>トウロク</t>
    </rPh>
    <rPh sb="31" eb="33">
      <t>ウム</t>
    </rPh>
    <phoneticPr fontId="4"/>
  </si>
  <si>
    <r>
      <t>※１　別紙２７「</t>
    </r>
    <r>
      <rPr>
        <u/>
        <sz val="11"/>
        <rFont val="ＭＳ Ｐゴシック"/>
        <family val="3"/>
        <charset val="128"/>
      </rPr>
      <t>テクノロジーの導入による夜勤職員配置加算に係る届出書</t>
    </r>
    <r>
      <rPr>
        <sz val="11"/>
        <rFont val="ＭＳ Ｐゴシック"/>
        <family val="3"/>
        <charset val="128"/>
      </rPr>
      <t>」を提出してください。</t>
    </r>
    <rPh sb="3" eb="5">
      <t>ベッシ</t>
    </rPh>
    <rPh sb="15" eb="17">
      <t>ドウニュウ</t>
    </rPh>
    <rPh sb="20" eb="22">
      <t>ヤキン</t>
    </rPh>
    <rPh sb="22" eb="24">
      <t>ショクイン</t>
    </rPh>
    <rPh sb="24" eb="26">
      <t>ハイチ</t>
    </rPh>
    <rPh sb="26" eb="28">
      <t>カサン</t>
    </rPh>
    <rPh sb="29" eb="30">
      <t>カカ</t>
    </rPh>
    <rPh sb="31" eb="33">
      <t>トドケデ</t>
    </rPh>
    <rPh sb="33" eb="34">
      <t>ショ</t>
    </rPh>
    <rPh sb="36" eb="38">
      <t>テイシュツ</t>
    </rPh>
    <phoneticPr fontId="4"/>
  </si>
  <si>
    <t>※２　各要件を満たす場合については、それぞれ根拠となる（要件を満たすことがわかる）書類を、各事業所において５年間保存してください。</t>
    <rPh sb="3" eb="6">
      <t>カクヨウケン</t>
    </rPh>
    <rPh sb="7" eb="8">
      <t>ミ</t>
    </rPh>
    <rPh sb="10" eb="12">
      <t>バアイ</t>
    </rPh>
    <rPh sb="22" eb="24">
      <t>コンキョ</t>
    </rPh>
    <rPh sb="28" eb="30">
      <t>ヨウケン</t>
    </rPh>
    <rPh sb="31" eb="32">
      <t>ミ</t>
    </rPh>
    <rPh sb="41" eb="43">
      <t>ショルイ</t>
    </rPh>
    <rPh sb="45" eb="49">
      <t>カクジギョウショ</t>
    </rPh>
    <rPh sb="54" eb="56">
      <t>ネンカン</t>
    </rPh>
    <rPh sb="56" eb="58">
      <t>ホゾン</t>
    </rPh>
    <phoneticPr fontId="4"/>
  </si>
  <si>
    <t>(別紙Ｂ）</t>
    <rPh sb="1" eb="3">
      <t>ベッシ</t>
    </rPh>
    <phoneticPr fontId="4"/>
  </si>
  <si>
    <t>夜勤職員配置加算に関する届出書（介護老人保健施設・短期入所療養介護）</t>
    <rPh sb="0" eb="2">
      <t>ヤキン</t>
    </rPh>
    <rPh sb="2" eb="4">
      <t>ショクイン</t>
    </rPh>
    <rPh sb="4" eb="6">
      <t>ハイチ</t>
    </rPh>
    <rPh sb="6" eb="8">
      <t>カサン</t>
    </rPh>
    <rPh sb="9" eb="10">
      <t>カン</t>
    </rPh>
    <rPh sb="12" eb="15">
      <t>トドケデショ</t>
    </rPh>
    <rPh sb="16" eb="18">
      <t>カイゴ</t>
    </rPh>
    <rPh sb="18" eb="20">
      <t>ロウジン</t>
    </rPh>
    <rPh sb="20" eb="22">
      <t>ホケン</t>
    </rPh>
    <rPh sb="22" eb="24">
      <t>シセツ</t>
    </rPh>
    <rPh sb="25" eb="27">
      <t>タンキ</t>
    </rPh>
    <rPh sb="27" eb="29">
      <t>ニュウショ</t>
    </rPh>
    <rPh sb="29" eb="31">
      <t>リョウヨウ</t>
    </rPh>
    <rPh sb="31" eb="33">
      <t>カイゴ</t>
    </rPh>
    <phoneticPr fontId="4"/>
  </si>
  <si>
    <t>①　介護老人保健施設</t>
    <rPh sb="2" eb="4">
      <t>カイゴ</t>
    </rPh>
    <rPh sb="4" eb="6">
      <t>ロウジン</t>
    </rPh>
    <rPh sb="6" eb="8">
      <t>ホケン</t>
    </rPh>
    <rPh sb="8" eb="10">
      <t>シセツ</t>
    </rPh>
    <phoneticPr fontId="4"/>
  </si>
  <si>
    <t>②　ユニット型介護老人保健施設</t>
    <rPh sb="6" eb="7">
      <t>ガタ</t>
    </rPh>
    <rPh sb="7" eb="9">
      <t>カイゴ</t>
    </rPh>
    <rPh sb="9" eb="11">
      <t>ロウジン</t>
    </rPh>
    <rPh sb="11" eb="13">
      <t>ホケン</t>
    </rPh>
    <rPh sb="13" eb="15">
      <t>シセツ</t>
    </rPh>
    <phoneticPr fontId="4"/>
  </si>
  <si>
    <t>③　短期入所療養介護</t>
    <rPh sb="2" eb="4">
      <t>タンキ</t>
    </rPh>
    <rPh sb="4" eb="6">
      <t>ニュウショ</t>
    </rPh>
    <rPh sb="6" eb="8">
      <t>リョウヨウ</t>
    </rPh>
    <rPh sb="8" eb="10">
      <t>カイゴ</t>
    </rPh>
    <phoneticPr fontId="4"/>
  </si>
  <si>
    <t>④　ユニット型短期入所療養介護</t>
    <rPh sb="6" eb="7">
      <t>ガタ</t>
    </rPh>
    <rPh sb="7" eb="9">
      <t>タンキ</t>
    </rPh>
    <rPh sb="9" eb="11">
      <t>ニュウショ</t>
    </rPh>
    <rPh sb="11" eb="13">
      <t>リョウヨウ</t>
    </rPh>
    <rPh sb="13" eb="15">
      <t>カイゴ</t>
    </rPh>
    <phoneticPr fontId="4"/>
  </si>
  <si>
    <t>※　一部ユニット型施設の場合及び認知症専門棟を有する場合は、一般部分、ユニット部分、認知症専門棟部分を
　　 分けて、それぞれ作成してください。</t>
    <rPh sb="2" eb="4">
      <t>イチブ</t>
    </rPh>
    <rPh sb="8" eb="9">
      <t>ガタ</t>
    </rPh>
    <rPh sb="9" eb="11">
      <t>シセツ</t>
    </rPh>
    <rPh sb="12" eb="14">
      <t>バアイ</t>
    </rPh>
    <rPh sb="14" eb="15">
      <t>オヨ</t>
    </rPh>
    <rPh sb="16" eb="19">
      <t>ニンチショウ</t>
    </rPh>
    <rPh sb="19" eb="22">
      <t>センモントウ</t>
    </rPh>
    <rPh sb="23" eb="24">
      <t>ユウ</t>
    </rPh>
    <rPh sb="26" eb="28">
      <t>バアイ</t>
    </rPh>
    <rPh sb="30" eb="32">
      <t>イッパン</t>
    </rPh>
    <rPh sb="32" eb="34">
      <t>ブブン</t>
    </rPh>
    <rPh sb="39" eb="41">
      <t>ブブン</t>
    </rPh>
    <rPh sb="42" eb="45">
      <t>ニンチショウ</t>
    </rPh>
    <rPh sb="45" eb="48">
      <t>センモントウ</t>
    </rPh>
    <rPh sb="48" eb="50">
      <t>ブブン</t>
    </rPh>
    <rPh sb="55" eb="56">
      <t>ワ</t>
    </rPh>
    <rPh sb="63" eb="65">
      <t>サクセイ</t>
    </rPh>
    <phoneticPr fontId="4"/>
  </si>
  <si>
    <t>Ⅰ．事業所の定員（該当する所を○で囲み定員数を記載）</t>
    <rPh sb="2" eb="5">
      <t>ジギョウショ</t>
    </rPh>
    <rPh sb="6" eb="8">
      <t>テイイン</t>
    </rPh>
    <rPh sb="9" eb="11">
      <t>ガイトウ</t>
    </rPh>
    <rPh sb="13" eb="14">
      <t>トコロ</t>
    </rPh>
    <rPh sb="17" eb="18">
      <t>カコ</t>
    </rPh>
    <rPh sb="19" eb="22">
      <t>テイインスウ</t>
    </rPh>
    <rPh sb="23" eb="25">
      <t>キサイ</t>
    </rPh>
    <phoneticPr fontId="4"/>
  </si>
  <si>
    <r>
      <t>　●介護老人保健施設（</t>
    </r>
    <r>
      <rPr>
        <sz val="11"/>
        <rFont val="ＭＳ Ｐゴシック"/>
        <family val="3"/>
        <charset val="128"/>
      </rPr>
      <t xml:space="preserve"> </t>
    </r>
    <r>
      <rPr>
        <sz val="11"/>
        <rFont val="ＭＳ Ｐゴシック"/>
        <family val="3"/>
        <charset val="128"/>
      </rPr>
      <t>一般</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ユニット</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認知症専門棟</t>
    </r>
    <r>
      <rPr>
        <sz val="11"/>
        <rFont val="ＭＳ Ｐゴシック"/>
        <family val="3"/>
        <charset val="128"/>
      </rPr>
      <t xml:space="preserve"> </t>
    </r>
    <r>
      <rPr>
        <sz val="11"/>
        <rFont val="ＭＳ Ｐゴシック"/>
        <family val="3"/>
        <charset val="128"/>
      </rPr>
      <t>）　　</t>
    </r>
    <r>
      <rPr>
        <u/>
        <sz val="11"/>
        <rFont val="ＭＳ Ｐゴシック"/>
        <family val="3"/>
        <charset val="128"/>
      </rPr>
      <t>　　　　人</t>
    </r>
    <r>
      <rPr>
        <sz val="11"/>
        <rFont val="ＭＳ Ｐゴシック"/>
        <family val="3"/>
        <charset val="128"/>
      </rPr>
      <t xml:space="preserve">
　●短期入所療養介護（ 一般</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ユニット</t>
    </r>
    <r>
      <rPr>
        <sz val="11"/>
        <rFont val="ＭＳ Ｐゴシック"/>
        <family val="3"/>
        <charset val="128"/>
      </rPr>
      <t xml:space="preserve"> </t>
    </r>
    <r>
      <rPr>
        <sz val="11"/>
        <rFont val="ＭＳ Ｐゴシック"/>
        <family val="3"/>
        <charset val="128"/>
      </rPr>
      <t>）　　　</t>
    </r>
    <r>
      <rPr>
        <u/>
        <sz val="11"/>
        <rFont val="ＭＳ Ｐゴシック"/>
        <family val="3"/>
        <charset val="128"/>
      </rPr>
      <t>　　　　人</t>
    </r>
    <rPh sb="2" eb="4">
      <t>カイゴ</t>
    </rPh>
    <rPh sb="4" eb="6">
      <t>ロウジン</t>
    </rPh>
    <rPh sb="6" eb="8">
      <t>ホケン</t>
    </rPh>
    <rPh sb="8" eb="10">
      <t>シセツ</t>
    </rPh>
    <rPh sb="12" eb="14">
      <t>イッパン</t>
    </rPh>
    <rPh sb="24" eb="27">
      <t>ニンチショウ</t>
    </rPh>
    <rPh sb="27" eb="30">
      <t>センモントウ</t>
    </rPh>
    <rPh sb="38" eb="39">
      <t>ニン</t>
    </rPh>
    <rPh sb="46" eb="48">
      <t>タンキ</t>
    </rPh>
    <rPh sb="48" eb="50">
      <t>ニュウショ</t>
    </rPh>
    <rPh sb="50" eb="52">
      <t>リョウヨウ</t>
    </rPh>
    <rPh sb="52" eb="54">
      <t>カイゴ</t>
    </rPh>
    <rPh sb="56" eb="58">
      <t>イッパン</t>
    </rPh>
    <rPh sb="74" eb="75">
      <t>ニン</t>
    </rPh>
    <phoneticPr fontId="4"/>
  </si>
  <si>
    <t>Ⅱ．事業所における加算上の夜勤時間帯</t>
    <rPh sb="2" eb="5">
      <t>ジギョウショ</t>
    </rPh>
    <rPh sb="9" eb="11">
      <t>カサン</t>
    </rPh>
    <rPh sb="11" eb="12">
      <t>ジョウ</t>
    </rPh>
    <rPh sb="13" eb="15">
      <t>ヤキン</t>
    </rPh>
    <rPh sb="15" eb="18">
      <t>ジカンタイ</t>
    </rPh>
    <phoneticPr fontId="4"/>
  </si>
  <si>
    <t>Ⅲ．1日の平均夜勤職員数（　　　年　　月）</t>
    <rPh sb="3" eb="4">
      <t>ニチ</t>
    </rPh>
    <rPh sb="5" eb="7">
      <t>ヘイキン</t>
    </rPh>
    <rPh sb="7" eb="9">
      <t>ヤキン</t>
    </rPh>
    <rPh sb="9" eb="11">
      <t>ショクイン</t>
    </rPh>
    <rPh sb="11" eb="12">
      <t>スウ</t>
    </rPh>
    <rPh sb="16" eb="17">
      <t>ネン</t>
    </rPh>
    <rPh sb="19" eb="20">
      <t>ガツ</t>
    </rPh>
    <phoneticPr fontId="4"/>
  </si>
  <si>
    <r>
      <t>①　/　②　（小数点</t>
    </r>
    <r>
      <rPr>
        <sz val="11"/>
        <rFont val="ＭＳ Ｐゴシック"/>
        <family val="3"/>
        <charset val="128"/>
      </rPr>
      <t>三位以下切り捨て</t>
    </r>
    <r>
      <rPr>
        <sz val="11"/>
        <rFont val="ＭＳ Ｐゴシック"/>
        <family val="3"/>
        <charset val="128"/>
      </rPr>
      <t>）</t>
    </r>
    <rPh sb="7" eb="10">
      <t>ショウスウテン</t>
    </rPh>
    <rPh sb="10" eb="11">
      <t>3</t>
    </rPh>
    <rPh sb="11" eb="12">
      <t>イ</t>
    </rPh>
    <rPh sb="12" eb="14">
      <t>イカ</t>
    </rPh>
    <rPh sb="14" eb="15">
      <t>キ</t>
    </rPh>
    <rPh sb="16" eb="17">
      <t>ス</t>
    </rPh>
    <phoneticPr fontId="4"/>
  </si>
  <si>
    <t>　●利用者の数が４０人以下の場合</t>
    <rPh sb="2" eb="5">
      <t>リヨウシャ</t>
    </rPh>
    <rPh sb="6" eb="7">
      <t>カズ</t>
    </rPh>
    <rPh sb="10" eb="13">
      <t>ニンイカ</t>
    </rPh>
    <rPh sb="14" eb="16">
      <t>バアイ</t>
    </rPh>
    <phoneticPr fontId="4"/>
  </si>
  <si>
    <t>　③の数値が、利用者等の数が２０又はその端数を増すごとに１以上であり、
　かつ、１を超えているか。</t>
    <rPh sb="3" eb="5">
      <t>スウチ</t>
    </rPh>
    <rPh sb="7" eb="10">
      <t>リヨウシャ</t>
    </rPh>
    <rPh sb="10" eb="11">
      <t>トウ</t>
    </rPh>
    <rPh sb="12" eb="13">
      <t>スウ</t>
    </rPh>
    <rPh sb="16" eb="17">
      <t>マタ</t>
    </rPh>
    <rPh sb="20" eb="22">
      <t>ハスウ</t>
    </rPh>
    <rPh sb="23" eb="24">
      <t>マ</t>
    </rPh>
    <rPh sb="29" eb="31">
      <t>イジョウ</t>
    </rPh>
    <rPh sb="42" eb="43">
      <t>コ</t>
    </rPh>
    <phoneticPr fontId="4"/>
  </si>
  <si>
    <t>　●利用者の数が４１人以上の場合</t>
    <rPh sb="2" eb="5">
      <t>リヨウシャ</t>
    </rPh>
    <rPh sb="6" eb="7">
      <t>カズ</t>
    </rPh>
    <rPh sb="10" eb="11">
      <t>ニン</t>
    </rPh>
    <rPh sb="11" eb="13">
      <t>イジョウ</t>
    </rPh>
    <rPh sb="14" eb="16">
      <t>バアイ</t>
    </rPh>
    <phoneticPr fontId="4"/>
  </si>
  <si>
    <t>　③の数値が、利用者等の数が２０又はその端数を増すごとに１以上であり、
　かつ、２を超えているか。</t>
    <rPh sb="3" eb="5">
      <t>スウチ</t>
    </rPh>
    <rPh sb="7" eb="10">
      <t>リヨウシャ</t>
    </rPh>
    <rPh sb="10" eb="11">
      <t>トウ</t>
    </rPh>
    <rPh sb="12" eb="13">
      <t>スウ</t>
    </rPh>
    <rPh sb="16" eb="17">
      <t>マタ</t>
    </rPh>
    <rPh sb="20" eb="22">
      <t>ハスウ</t>
    </rPh>
    <rPh sb="23" eb="24">
      <t>マ</t>
    </rPh>
    <rPh sb="29" eb="31">
      <t>イジョウ</t>
    </rPh>
    <rPh sb="42" eb="43">
      <t>コ</t>
    </rPh>
    <phoneticPr fontId="4"/>
  </si>
  <si>
    <t>　各要件を満たす場合については、それぞれ根拠となる（要件を満たすことがわかる）書類を、
各事業所において５年間保存してください。</t>
    <rPh sb="1" eb="4">
      <t>カクヨウケン</t>
    </rPh>
    <rPh sb="5" eb="6">
      <t>ミ</t>
    </rPh>
    <rPh sb="8" eb="10">
      <t>バアイ</t>
    </rPh>
    <rPh sb="20" eb="22">
      <t>コンキョ</t>
    </rPh>
    <rPh sb="26" eb="28">
      <t>ヨウケン</t>
    </rPh>
    <rPh sb="29" eb="30">
      <t>ミ</t>
    </rPh>
    <rPh sb="39" eb="41">
      <t>ショルイ</t>
    </rPh>
    <rPh sb="44" eb="48">
      <t>カクジギョウショ</t>
    </rPh>
    <rPh sb="53" eb="55">
      <t>ネンカン</t>
    </rPh>
    <rPh sb="55" eb="57">
      <t>ホゾン</t>
    </rPh>
    <phoneticPr fontId="4"/>
  </si>
  <si>
    <t>各サービス・届出項目共通</t>
    <rPh sb="0" eb="1">
      <t>カク</t>
    </rPh>
    <rPh sb="6" eb="8">
      <t>トドケデ</t>
    </rPh>
    <rPh sb="8" eb="10">
      <t>コウモク</t>
    </rPh>
    <rPh sb="10" eb="12">
      <t>キョウツウ</t>
    </rPh>
    <phoneticPr fontId="4"/>
  </si>
  <si>
    <t>別紙　３３　勤務形態一覧表　資格者証の写し</t>
    <rPh sb="6" eb="13">
      <t>キンムケイタイイチランヒョウ</t>
    </rPh>
    <rPh sb="14" eb="18">
      <t>シカクシャショウ</t>
    </rPh>
    <rPh sb="19" eb="20">
      <t>ウツ</t>
    </rPh>
    <phoneticPr fontId="3"/>
  </si>
  <si>
    <t>※勤務形態一覧表には、人員基準で定められている従業員全員について記載してください。</t>
    <rPh sb="1" eb="8">
      <t>キンムケイタイイチランヒョウ</t>
    </rPh>
    <rPh sb="11" eb="13">
      <t>ジンイン</t>
    </rPh>
    <rPh sb="13" eb="15">
      <t>キジュン</t>
    </rPh>
    <rPh sb="16" eb="17">
      <t>サダ</t>
    </rPh>
    <rPh sb="23" eb="26">
      <t>ジュウギョウイン</t>
    </rPh>
    <rPh sb="26" eb="28">
      <t>ゼンイン</t>
    </rPh>
    <rPh sb="32" eb="34">
      <t>キサイ</t>
    </rPh>
    <phoneticPr fontId="4"/>
  </si>
  <si>
    <t>別紙　２５　勤務形態一覧表　資格者証の写し</t>
    <rPh sb="0" eb="2">
      <t>ベッシ</t>
    </rPh>
    <rPh sb="6" eb="8">
      <t>キンム</t>
    </rPh>
    <rPh sb="8" eb="10">
      <t>ケイタイ</t>
    </rPh>
    <rPh sb="10" eb="13">
      <t>イチランヒョウ</t>
    </rPh>
    <rPh sb="14" eb="17">
      <t>シカクシャ</t>
    </rPh>
    <rPh sb="17" eb="18">
      <t>ショウ</t>
    </rPh>
    <rPh sb="19" eb="20">
      <t>ウツ</t>
    </rPh>
    <phoneticPr fontId="4"/>
  </si>
  <si>
    <t>別紙　２５－２　　勤務形態一覧表　　資格者証の写し</t>
    <rPh sb="0" eb="2">
      <t>ベッシ</t>
    </rPh>
    <rPh sb="9" eb="11">
      <t>キンム</t>
    </rPh>
    <rPh sb="11" eb="13">
      <t>ケイタイ</t>
    </rPh>
    <rPh sb="13" eb="15">
      <t>イチラン</t>
    </rPh>
    <rPh sb="15" eb="16">
      <t>ヒョウ</t>
    </rPh>
    <rPh sb="18" eb="20">
      <t>シカク</t>
    </rPh>
    <rPh sb="20" eb="21">
      <t>シャ</t>
    </rPh>
    <rPh sb="21" eb="22">
      <t>ショウ</t>
    </rPh>
    <rPh sb="23" eb="24">
      <t>ウツ</t>
    </rPh>
    <phoneticPr fontId="4"/>
  </si>
  <si>
    <t>別紙　３８　勤務形態一覧表　資格者証の写し（管理栄養士のみ）</t>
    <rPh sb="0" eb="2">
      <t>ベッシ</t>
    </rPh>
    <rPh sb="6" eb="8">
      <t>キンム</t>
    </rPh>
    <rPh sb="8" eb="10">
      <t>ケイタイ</t>
    </rPh>
    <rPh sb="10" eb="13">
      <t>イチランヒョウ</t>
    </rPh>
    <rPh sb="14" eb="17">
      <t>シカクシャ</t>
    </rPh>
    <rPh sb="17" eb="18">
      <t>ショウ</t>
    </rPh>
    <rPh sb="19" eb="20">
      <t>ウツ</t>
    </rPh>
    <rPh sb="22" eb="24">
      <t>カンリ</t>
    </rPh>
    <rPh sb="24" eb="27">
      <t>エイヨウシ</t>
    </rPh>
    <phoneticPr fontId="4"/>
  </si>
  <si>
    <t>別紙　３８　勤務形態一覧表　資格者証の写し（管理栄養士のみ）</t>
    <phoneticPr fontId="4"/>
  </si>
  <si>
    <r>
      <t>備考１　</t>
    </r>
    <r>
      <rPr>
        <sz val="9"/>
        <color rgb="FFFF0000"/>
        <rFont val="HGSｺﾞｼｯｸM"/>
        <family val="3"/>
        <charset val="128"/>
      </rPr>
      <t>要件を満たすことが分かる議事概要を提出すること。</t>
    </r>
    <r>
      <rPr>
        <sz val="9"/>
        <rFont val="HGSｺﾞｼｯｸM"/>
        <family val="3"/>
        <charset val="128"/>
      </rPr>
      <t>このほか要件を満たすことが分かる根拠書類を準備し、</t>
    </r>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4"/>
  </si>
  <si>
    <r>
      <t>備考１　</t>
    </r>
    <r>
      <rPr>
        <sz val="9"/>
        <color rgb="FFFF0000"/>
        <rFont val="HGSｺﾞｼｯｸM"/>
        <family val="3"/>
        <charset val="128"/>
      </rPr>
      <t>配置要件②については、要件を満たすことが分かる議事概要を提出すること。</t>
    </r>
    <r>
      <rPr>
        <sz val="9"/>
        <rFont val="HGSｺﾞｼｯｸM"/>
        <family val="3"/>
        <charset val="128"/>
      </rPr>
      <t>このほか要件を満たすことが分かる</t>
    </r>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4"/>
  </si>
  <si>
    <r>
      <t>備考２　</t>
    </r>
    <r>
      <rPr>
        <sz val="9"/>
        <color rgb="FFFF0000"/>
        <rFont val="HGSｺﾞｼｯｸM"/>
        <family val="3"/>
        <charset val="128"/>
      </rPr>
      <t>要件を満たすことが分かる委員会の議事概要を提出すること。</t>
    </r>
    <r>
      <rPr>
        <sz val="9"/>
        <rFont val="HGSｺﾞｼｯｸM"/>
        <family val="3"/>
        <charset val="128"/>
      </rPr>
      <t>このほか要件を満たすことが分かる根拠書類を準備し、</t>
    </r>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4"/>
  </si>
  <si>
    <r>
      <t>備考１　</t>
    </r>
    <r>
      <rPr>
        <sz val="11"/>
        <color rgb="FFFF0000"/>
        <rFont val="HGSｺﾞｼｯｸM"/>
        <family val="3"/>
        <charset val="128"/>
      </rPr>
      <t>要件を満たすことが分かる議事概要を提出すること。</t>
    </r>
    <r>
      <rPr>
        <sz val="11"/>
        <rFont val="HGSｺﾞｼｯｸM"/>
        <family val="3"/>
        <charset val="128"/>
      </rPr>
      <t>このほか要件を満たすことが分かる
　　　根拠書類を準備し、指定権者からの求めがあった場合には、速やかに提出すること。</t>
    </r>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4"/>
  </si>
  <si>
    <r>
      <t xml:space="preserve">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t>
    </r>
    <r>
      <rPr>
        <sz val="11"/>
        <color rgb="FFFF0000"/>
        <rFont val="HGSｺﾞｼｯｸM"/>
        <family val="3"/>
        <charset val="128"/>
      </rPr>
      <t>備考２　各要件を満たす場合については、それぞれ根拠となる（要件を満たすことがわかる）
         書類も提出してください。</t>
    </r>
    <r>
      <rPr>
        <sz val="11"/>
        <rFont val="HGSｺﾞｼｯｸM"/>
        <family val="3"/>
        <charset val="128"/>
      </rPr>
      <t>　　</t>
    </r>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4"/>
  </si>
  <si>
    <t>（別紙２）</t>
    <phoneticPr fontId="4"/>
  </si>
  <si>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4"/>
  </si>
  <si>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4"/>
  </si>
  <si>
    <t>導入時期</t>
    <rPh sb="0" eb="2">
      <t>ドウニュウ</t>
    </rPh>
    <phoneticPr fontId="4"/>
  </si>
  <si>
    <t>令和　年　月</t>
    <rPh sb="0" eb="2">
      <t>レイワ</t>
    </rPh>
    <rPh sb="3" eb="4">
      <t>ネン</t>
    </rPh>
    <rPh sb="5" eb="6">
      <t>ツキ</t>
    </rPh>
    <phoneticPr fontId="4"/>
  </si>
  <si>
    <t>１　利用者の満足度等の変化</t>
    <rPh sb="9" eb="10">
      <t>ナド</t>
    </rPh>
    <phoneticPr fontId="4"/>
  </si>
  <si>
    <t>事前調査時期</t>
    <rPh sb="0" eb="2">
      <t>ジゼン</t>
    </rPh>
    <phoneticPr fontId="4"/>
  </si>
  <si>
    <t>令和　年　月</t>
    <phoneticPr fontId="4"/>
  </si>
  <si>
    <t>事後調査時期</t>
    <rPh sb="0" eb="2">
      <t>ジゴ</t>
    </rPh>
    <rPh sb="2" eb="4">
      <t>チョウサ</t>
    </rPh>
    <phoneticPr fontId="4"/>
  </si>
  <si>
    <t>　① －１　WHOー５（事前調査）　調査対象人数　人</t>
    <rPh sb="12" eb="14">
      <t>ジゼン</t>
    </rPh>
    <rPh sb="14" eb="16">
      <t>チョウサ</t>
    </rPh>
    <phoneticPr fontId="4"/>
  </si>
  <si>
    <t>点数区分</t>
    <rPh sb="0" eb="2">
      <t>テンスウ</t>
    </rPh>
    <rPh sb="2" eb="4">
      <t>クブン</t>
    </rPh>
    <phoneticPr fontId="4"/>
  </si>
  <si>
    <t>0点～6点</t>
    <rPh sb="1" eb="2">
      <t>テン</t>
    </rPh>
    <rPh sb="4" eb="5">
      <t>テン</t>
    </rPh>
    <phoneticPr fontId="4"/>
  </si>
  <si>
    <t>7点～13点</t>
    <rPh sb="1" eb="2">
      <t>テン</t>
    </rPh>
    <rPh sb="5" eb="6">
      <t>テン</t>
    </rPh>
    <phoneticPr fontId="4"/>
  </si>
  <si>
    <t>14点～19点</t>
    <rPh sb="2" eb="3">
      <t>テン</t>
    </rPh>
    <rPh sb="6" eb="7">
      <t>テン</t>
    </rPh>
    <phoneticPr fontId="4"/>
  </si>
  <si>
    <t>20点～25点</t>
    <rPh sb="2" eb="3">
      <t>テン</t>
    </rPh>
    <rPh sb="6" eb="7">
      <t>テン</t>
    </rPh>
    <phoneticPr fontId="4"/>
  </si>
  <si>
    <t>人数</t>
    <rPh sb="0" eb="2">
      <t>ニンズウ</t>
    </rPh>
    <phoneticPr fontId="4"/>
  </si>
  <si>
    <t>　① －２　WHOー５（事後調査）　調査対象人数　人</t>
    <rPh sb="12" eb="14">
      <t>ジゴ</t>
    </rPh>
    <rPh sb="14" eb="16">
      <t>チョウサ</t>
    </rPh>
    <phoneticPr fontId="4"/>
  </si>
  <si>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4"/>
  </si>
  <si>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4"/>
  </si>
  <si>
    <t>7点～14点</t>
    <rPh sb="1" eb="2">
      <t>テン</t>
    </rPh>
    <rPh sb="5" eb="6">
      <t>テン</t>
    </rPh>
    <phoneticPr fontId="4"/>
  </si>
  <si>
    <t>15点～21点</t>
    <rPh sb="2" eb="3">
      <t>テン</t>
    </rPh>
    <rPh sb="6" eb="7">
      <t>テン</t>
    </rPh>
    <phoneticPr fontId="4"/>
  </si>
  <si>
    <t>22点～28点</t>
    <rPh sb="2" eb="3">
      <t>テン</t>
    </rPh>
    <rPh sb="6" eb="7">
      <t>テン</t>
    </rPh>
    <phoneticPr fontId="4"/>
  </si>
  <si>
    <t>29点～35点</t>
    <rPh sb="2" eb="3">
      <t>テン</t>
    </rPh>
    <rPh sb="6" eb="7">
      <t>テン</t>
    </rPh>
    <phoneticPr fontId="4"/>
  </si>
  <si>
    <t>　② －２　生活・認知機能尺度（事後調査）　調査対象人数　人</t>
    <rPh sb="6" eb="8">
      <t>セイカツ</t>
    </rPh>
    <rPh sb="9" eb="11">
      <t>ニンチ</t>
    </rPh>
    <rPh sb="11" eb="13">
      <t>キノウ</t>
    </rPh>
    <rPh sb="13" eb="15">
      <t>シャクド</t>
    </rPh>
    <rPh sb="16" eb="18">
      <t>ジゴ</t>
    </rPh>
    <rPh sb="18" eb="20">
      <t>チョウサ</t>
    </rPh>
    <phoneticPr fontId="4"/>
  </si>
  <si>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4"/>
  </si>
  <si>
    <t>２　総業務時間及び当該時間に含まれる超過勤務時間の変化　調査対象人数　人</t>
    <phoneticPr fontId="4"/>
  </si>
  <si>
    <t>対象期間</t>
    <rPh sb="0" eb="2">
      <t>タイショウ</t>
    </rPh>
    <rPh sb="2" eb="4">
      <t>キカン</t>
    </rPh>
    <phoneticPr fontId="4"/>
  </si>
  <si>
    <t>(事前)令和　年　月</t>
    <rPh sb="1" eb="3">
      <t>ジゼン</t>
    </rPh>
    <phoneticPr fontId="4"/>
  </si>
  <si>
    <t>(事後)令和　年　月</t>
    <rPh sb="1" eb="3">
      <t>ジゴ</t>
    </rPh>
    <phoneticPr fontId="4"/>
  </si>
  <si>
    <t>総業務時間</t>
    <phoneticPr fontId="4"/>
  </si>
  <si>
    <t>(事前)上表と同じ</t>
    <rPh sb="1" eb="3">
      <t>ジゼン</t>
    </rPh>
    <rPh sb="4" eb="6">
      <t>ジョウヒョウ</t>
    </rPh>
    <rPh sb="7" eb="8">
      <t>オナ</t>
    </rPh>
    <phoneticPr fontId="4"/>
  </si>
  <si>
    <t>(事後)上表と同じ</t>
    <rPh sb="1" eb="3">
      <t>ジゴ</t>
    </rPh>
    <rPh sb="4" eb="6">
      <t>ジョウヒョウ</t>
    </rPh>
    <rPh sb="7" eb="8">
      <t>オナ</t>
    </rPh>
    <phoneticPr fontId="4"/>
  </si>
  <si>
    <t>超過勤務時間</t>
    <rPh sb="0" eb="2">
      <t>チョウカ</t>
    </rPh>
    <rPh sb="2" eb="4">
      <t>キンム</t>
    </rPh>
    <rPh sb="4" eb="6">
      <t>ジカン</t>
    </rPh>
    <phoneticPr fontId="4"/>
  </si>
  <si>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4"/>
  </si>
  <si>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4"/>
  </si>
  <si>
    <t>３　年次有給休暇の取得状況　調査対象人数　人</t>
    <phoneticPr fontId="4"/>
  </si>
  <si>
    <t>(事前)令和　年　月～　月</t>
    <rPh sb="1" eb="3">
      <t>ジゼン</t>
    </rPh>
    <rPh sb="12" eb="13">
      <t>ツキ</t>
    </rPh>
    <phoneticPr fontId="4"/>
  </si>
  <si>
    <t>(事後)令和　年　月～　月</t>
    <rPh sb="1" eb="3">
      <t>ジゴ</t>
    </rPh>
    <phoneticPr fontId="4"/>
  </si>
  <si>
    <t>年次有給休暇取得日数</t>
    <rPh sb="0" eb="2">
      <t>ネンジ</t>
    </rPh>
    <rPh sb="2" eb="4">
      <t>ユウキュウ</t>
    </rPh>
    <rPh sb="4" eb="6">
      <t>キュウカ</t>
    </rPh>
    <rPh sb="6" eb="8">
      <t>シュトク</t>
    </rPh>
    <rPh sb="8" eb="10">
      <t>ニッスウ</t>
    </rPh>
    <phoneticPr fontId="4"/>
  </si>
  <si>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4"/>
  </si>
  <si>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4"/>
  </si>
  <si>
    <t>備考　詳細については、別途通知（「生産性向上推進体制加算に関する基本的考え方並びに事務処理手順及び様式例等の提示</t>
    <rPh sb="0" eb="2">
      <t>ビコウ</t>
    </rPh>
    <rPh sb="51" eb="52">
      <t>レイ</t>
    </rPh>
    <phoneticPr fontId="4"/>
  </si>
  <si>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4"/>
  </si>
  <si>
    <t>　　  組の継続が必要であることに留意すること。</t>
    <phoneticPr fontId="4"/>
  </si>
  <si>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4"/>
  </si>
  <si>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4"/>
  </si>
  <si>
    <t>　　　出すること。</t>
    <rPh sb="3" eb="4">
      <t>デ</t>
    </rPh>
    <phoneticPr fontId="4"/>
  </si>
  <si>
    <t>入所者に対し、少なくとも週三回程度のリハビリテーションを実施している。</t>
    <phoneticPr fontId="4"/>
  </si>
  <si>
    <r>
      <t>充実したリハビリテーションの実施　</t>
    </r>
    <r>
      <rPr>
        <sz val="12"/>
        <rFont val="ＭＳ ゴシック"/>
        <family val="3"/>
        <charset val="128"/>
      </rPr>
      <t>プルダウンより「〇」、「×」を選択してください。</t>
    </r>
    <rPh sb="0" eb="2">
      <t>ジュウジツ</t>
    </rPh>
    <rPh sb="14" eb="16">
      <t>ジッシ</t>
    </rPh>
    <phoneticPr fontId="4"/>
  </si>
  <si>
    <t>（６）</t>
    <phoneticPr fontId="4"/>
  </si>
  <si>
    <t>※「〇」の場合、活動内容を記載</t>
    <rPh sb="5" eb="7">
      <t>バアイ</t>
    </rPh>
    <rPh sb="8" eb="12">
      <t>カツドウナイヨウ</t>
    </rPh>
    <rPh sb="13" eb="15">
      <t>キサイ</t>
    </rPh>
    <phoneticPr fontId="4"/>
  </si>
  <si>
    <t>地域に貢献する活動を行っている。</t>
    <phoneticPr fontId="4"/>
  </si>
  <si>
    <r>
      <rPr>
        <b/>
        <sz val="14"/>
        <rFont val="ＭＳ ゴシック"/>
        <family val="3"/>
        <charset val="128"/>
      </rPr>
      <t>地域に貢献する活動の実施</t>
    </r>
    <r>
      <rPr>
        <sz val="14"/>
        <rFont val="ＭＳ ゴシック"/>
        <family val="3"/>
        <charset val="128"/>
      </rPr>
      <t>　</t>
    </r>
    <r>
      <rPr>
        <sz val="12"/>
        <rFont val="ＭＳ ゴシック"/>
        <family val="3"/>
        <charset val="128"/>
      </rPr>
      <t>プルダウンより「〇」、「×」を選択してください。</t>
    </r>
    <rPh sb="0" eb="2">
      <t>チイキ</t>
    </rPh>
    <rPh sb="3" eb="5">
      <t>コウケン</t>
    </rPh>
    <rPh sb="7" eb="9">
      <t>カツドウ</t>
    </rPh>
    <rPh sb="10" eb="12">
      <t>ジッシ</t>
    </rPh>
    <phoneticPr fontId="4"/>
  </si>
  <si>
    <t>（５）</t>
    <phoneticPr fontId="4"/>
  </si>
  <si>
    <t>医師は、リハビリテーションの実施にあたり、理学療法士等に対し、リハビリテーションの目的に加えて、当該リハビリテーション開始前又は実施中の留意事項、やむを得ず当該リハビリテーションを中止する際の基準、当該リハビリテーションにおける負荷量等のうちいずれか一つ以上の指示を行っている。</t>
    <rPh sb="133" eb="134">
      <t>オコナ</t>
    </rPh>
    <phoneticPr fontId="4"/>
  </si>
  <si>
    <r>
      <t>医師の詳細な指示の実施　</t>
    </r>
    <r>
      <rPr>
        <sz val="12"/>
        <rFont val="ＭＳ ゴシック"/>
        <family val="3"/>
        <charset val="128"/>
      </rPr>
      <t>プルダウンより「〇」、「×」を選択してください。</t>
    </r>
    <rPh sb="0" eb="2">
      <t>イシ</t>
    </rPh>
    <rPh sb="3" eb="5">
      <t>ショウサイ</t>
    </rPh>
    <rPh sb="6" eb="8">
      <t>シジ</t>
    </rPh>
    <rPh sb="9" eb="11">
      <t>ジッシ</t>
    </rPh>
    <phoneticPr fontId="4"/>
  </si>
  <si>
    <t>（４）</t>
    <phoneticPr fontId="4"/>
  </si>
  <si>
    <t>入所者の心身の諸機能の維持回復を図り、日常生活の自立を助けるため、理学療法、作業療法その他必要なリハビリテーションを計画的に行い、適宜その評価を行っている。</t>
    <phoneticPr fontId="4"/>
  </si>
  <si>
    <r>
      <t>リハビリテーションマネジメントの実施　</t>
    </r>
    <r>
      <rPr>
        <sz val="12"/>
        <rFont val="ＭＳ ゴシック"/>
        <family val="3"/>
        <charset val="128"/>
      </rPr>
      <t>プルダウンより「〇」、「×」を選択してください。</t>
    </r>
    <rPh sb="16" eb="18">
      <t>ジッシ</t>
    </rPh>
    <phoneticPr fontId="4"/>
  </si>
  <si>
    <t>（３）</t>
    <phoneticPr fontId="4"/>
  </si>
  <si>
    <t>退所者（当該施設内で死亡した者及び当該施設を退所後、直ちに病院又は診療所に入院し、一週間以内に退院した後、直ちに再度当該施設に入所した者を除く。）の退所後30日以内（当該退所者の退所時の要介護状態区分が要介護四又は要介護五の場合にあっては、14日以内）に、当該施設の従業者が当該退所者の居宅を訪問し、又は指定居宅介護支援事業者から情報提供を受けることにより、当該退所者の居宅における生活が継続する見込みであることを確認し、記録している。　</t>
    <phoneticPr fontId="71"/>
  </si>
  <si>
    <t>入所者の居宅への退所時に、当該入所者及びその家族等に対して、退所後の療養上の指導を行っている。</t>
    <phoneticPr fontId="4"/>
  </si>
  <si>
    <r>
      <t>退所時指導等の実施　</t>
    </r>
    <r>
      <rPr>
        <sz val="12"/>
        <rFont val="ＭＳ ゴシック"/>
        <family val="3"/>
        <charset val="128"/>
      </rPr>
      <t>プルダウンより「〇」、「×」を選択してください。</t>
    </r>
    <rPh sb="0" eb="2">
      <t>タイショ</t>
    </rPh>
    <rPh sb="2" eb="3">
      <t>ジ</t>
    </rPh>
    <rPh sb="3" eb="5">
      <t>シドウ</t>
    </rPh>
    <rPh sb="5" eb="6">
      <t>トウ</t>
    </rPh>
    <rPh sb="7" eb="9">
      <t>ジッシ</t>
    </rPh>
    <phoneticPr fontId="4"/>
  </si>
  <si>
    <t>（２）</t>
    <phoneticPr fontId="4"/>
  </si>
  <si>
    <t>点</t>
    <rPh sb="0" eb="1">
      <t>テン</t>
    </rPh>
    <phoneticPr fontId="4"/>
  </si>
  <si>
    <t>　　「在宅復帰・在宅療養支援等指標」　合計　</t>
    <rPh sb="3" eb="7">
      <t>ザイタクフッキ</t>
    </rPh>
    <rPh sb="8" eb="14">
      <t>ザイタクリョウヨウシエン</t>
    </rPh>
    <rPh sb="14" eb="15">
      <t>トウ</t>
    </rPh>
    <rPh sb="15" eb="17">
      <t>シヒョウ</t>
    </rPh>
    <rPh sb="19" eb="21">
      <t>ゴウケイ</t>
    </rPh>
    <phoneticPr fontId="4"/>
  </si>
  <si>
    <t>過去１年間に経管栄養が実施されていた者（入所期間が1年以上である入所者にあっては、当該入所期間中（入所時を含む。）に経管栄養が実施されていた者）であって、経口維持加算又は栄養マネジメント加算を算定されているものを含む。</t>
    <phoneticPr fontId="4"/>
  </si>
  <si>
    <t>※２２</t>
    <phoneticPr fontId="4"/>
  </si>
  <si>
    <t>①÷②×１００</t>
    <phoneticPr fontId="4"/>
  </si>
  <si>
    <t>延入所者数：②</t>
    <rPh sb="0" eb="1">
      <t>ノベ</t>
    </rPh>
    <rPh sb="1" eb="3">
      <t>ニュウショ</t>
    </rPh>
    <rPh sb="3" eb="4">
      <t>シャ</t>
    </rPh>
    <rPh sb="4" eb="5">
      <t>スウ</t>
    </rPh>
    <phoneticPr fontId="4"/>
  </si>
  <si>
    <r>
      <t xml:space="preserve">入所者ごとの経管栄養を実施した延入所者数：①
</t>
    </r>
    <r>
      <rPr>
        <sz val="11"/>
        <rFont val="ＭＳ ゴシック"/>
        <family val="3"/>
        <charset val="128"/>
      </rPr>
      <t>※２０、※２２</t>
    </r>
    <rPh sb="0" eb="3">
      <t>ニュウショシャ</t>
    </rPh>
    <rPh sb="6" eb="10">
      <t>ケイカンエイヨウ</t>
    </rPh>
    <rPh sb="11" eb="13">
      <t>ジッシ</t>
    </rPh>
    <rPh sb="15" eb="16">
      <t>ノブ</t>
    </rPh>
    <rPh sb="16" eb="19">
      <t>ニュウショシャ</t>
    </rPh>
    <rPh sb="19" eb="20">
      <t>スウ</t>
    </rPh>
    <phoneticPr fontId="4"/>
  </si>
  <si>
    <t>前3月間計</t>
    <rPh sb="4" eb="5">
      <t>ケイ</t>
    </rPh>
    <phoneticPr fontId="4"/>
  </si>
  <si>
    <t>・　算定日が属する月の前3月間における入所者のうち、経管栄養が実施された者の占める割合</t>
    <phoneticPr fontId="4"/>
  </si>
  <si>
    <t>経管栄養の実施割合</t>
    <phoneticPr fontId="4"/>
  </si>
  <si>
    <t>J</t>
    <phoneticPr fontId="4"/>
  </si>
  <si>
    <t>過去１年間に喀痰吸引が実施されていた者（入所期間が1年以上である入所者にあっては、当該入所期間中（入所時を含む。）に喀痰吸引が実施されていた者）であって、口腔衛生管理加算又は口腔衛生管理体制加算を算定されているものを含む。</t>
    <phoneticPr fontId="4"/>
  </si>
  <si>
    <t>※２１</t>
    <phoneticPr fontId="4"/>
  </si>
  <si>
    <t>喀痰吸引及び経管栄養のいずれにも該当する者については、各々該当する欄の人数に含める。</t>
    <phoneticPr fontId="4"/>
  </si>
  <si>
    <t>※２０</t>
    <phoneticPr fontId="4"/>
  </si>
  <si>
    <r>
      <t xml:space="preserve">入所者ごとの喀痰吸引を実施した延入所者数：①
</t>
    </r>
    <r>
      <rPr>
        <sz val="11"/>
        <rFont val="ＭＳ ゴシック"/>
        <family val="3"/>
        <charset val="128"/>
      </rPr>
      <t>※２０、※２１</t>
    </r>
    <rPh sb="0" eb="3">
      <t>ニュウショシャ</t>
    </rPh>
    <rPh sb="6" eb="8">
      <t>カクタン</t>
    </rPh>
    <rPh sb="8" eb="10">
      <t>キュウイン</t>
    </rPh>
    <rPh sb="11" eb="13">
      <t>ジッシ</t>
    </rPh>
    <rPh sb="15" eb="16">
      <t>ノブ</t>
    </rPh>
    <rPh sb="16" eb="19">
      <t>ニュウショシャ</t>
    </rPh>
    <rPh sb="19" eb="20">
      <t>スウ</t>
    </rPh>
    <phoneticPr fontId="4"/>
  </si>
  <si>
    <t>・　算定日が属する月の前3月間における入所者のうち、喀痰吸引が実施された者の占める割合</t>
    <phoneticPr fontId="4"/>
  </si>
  <si>
    <t>喀痰吸引の実施割合</t>
    <phoneticPr fontId="4"/>
  </si>
  <si>
    <t>I</t>
    <phoneticPr fontId="4"/>
  </si>
  <si>
    <t>入所者延日数：②</t>
    <rPh sb="0" eb="3">
      <t>ニュウショシャ</t>
    </rPh>
    <rPh sb="3" eb="4">
      <t>ノブ</t>
    </rPh>
    <rPh sb="4" eb="5">
      <t>ニチ</t>
    </rPh>
    <rPh sb="5" eb="6">
      <t>スウ</t>
    </rPh>
    <phoneticPr fontId="4"/>
  </si>
  <si>
    <t>要介護４若しくは要介護５に該当する入所者の延日数：①</t>
    <rPh sb="0" eb="3">
      <t>ヨウカイゴ</t>
    </rPh>
    <rPh sb="4" eb="5">
      <t>モ</t>
    </rPh>
    <rPh sb="8" eb="11">
      <t>ヨウカイゴ</t>
    </rPh>
    <rPh sb="13" eb="15">
      <t>ガイトウ</t>
    </rPh>
    <rPh sb="17" eb="20">
      <t>ニュウショシャ</t>
    </rPh>
    <rPh sb="21" eb="22">
      <t>ノブ</t>
    </rPh>
    <rPh sb="22" eb="23">
      <t>ニチ</t>
    </rPh>
    <rPh sb="23" eb="24">
      <t>スウ</t>
    </rPh>
    <phoneticPr fontId="4"/>
  </si>
  <si>
    <t>・　算定日が属する月の前3月間における入所者のうち、要介護状態区分が要介護4又は要介護5の者の占める割合</t>
    <phoneticPr fontId="4"/>
  </si>
  <si>
    <t>要介護４又は５の割合</t>
    <phoneticPr fontId="4"/>
  </si>
  <si>
    <t>H</t>
    <phoneticPr fontId="4"/>
  </si>
  <si>
    <t>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phoneticPr fontId="4"/>
  </si>
  <si>
    <t>※１９</t>
    <phoneticPr fontId="4"/>
  </si>
  <si>
    <t>③÷④×⑤×１００</t>
    <phoneticPr fontId="4"/>
  </si>
  <si>
    <t>月の日数：⑤</t>
    <rPh sb="0" eb="1">
      <t>ツキ</t>
    </rPh>
    <rPh sb="2" eb="4">
      <t>ニッスウ</t>
    </rPh>
    <phoneticPr fontId="4"/>
  </si>
  <si>
    <r>
      <t xml:space="preserve">延入所者数：④
</t>
    </r>
    <r>
      <rPr>
        <sz val="11"/>
        <rFont val="ＭＳ ゴシック"/>
        <family val="3"/>
        <charset val="128"/>
      </rPr>
      <t>※１８</t>
    </r>
    <rPh sb="0" eb="1">
      <t>ノベ</t>
    </rPh>
    <rPh sb="1" eb="4">
      <t>ニュウショシャ</t>
    </rPh>
    <rPh sb="4" eb="5">
      <t>スウ</t>
    </rPh>
    <phoneticPr fontId="4"/>
  </si>
  <si>
    <t>①÷②：③（常勤換算方法で算定した支援相談員の数）</t>
    <rPh sb="6" eb="10">
      <t>ジョウキンカンサン</t>
    </rPh>
    <rPh sb="10" eb="12">
      <t>ホウホウ</t>
    </rPh>
    <rPh sb="13" eb="15">
      <t>サンテイ</t>
    </rPh>
    <phoneticPr fontId="4"/>
  </si>
  <si>
    <r>
      <t xml:space="preserve">常勤の支援相談員が月に勤務すべき時間：②
</t>
    </r>
    <r>
      <rPr>
        <sz val="11"/>
        <rFont val="ＭＳ ゴシック"/>
        <family val="3"/>
        <charset val="128"/>
      </rPr>
      <t>※１７</t>
    </r>
    <rPh sb="3" eb="5">
      <t>シエン</t>
    </rPh>
    <rPh sb="5" eb="8">
      <t>ソウダンイン</t>
    </rPh>
    <rPh sb="11" eb="13">
      <t>キンム</t>
    </rPh>
    <rPh sb="16" eb="18">
      <t>ジカン</t>
    </rPh>
    <phoneticPr fontId="4"/>
  </si>
  <si>
    <r>
      <t xml:space="preserve">支援相談員が当該介護保健施設サービスの提供に従事する勤務延時間数：①
</t>
    </r>
    <r>
      <rPr>
        <sz val="11"/>
        <rFont val="ＭＳ ゴシック"/>
        <family val="3"/>
        <charset val="128"/>
      </rPr>
      <t>※１９</t>
    </r>
    <rPh sb="0" eb="2">
      <t>シエン</t>
    </rPh>
    <rPh sb="2" eb="5">
      <t>ソウダンイン</t>
    </rPh>
    <rPh sb="6" eb="8">
      <t>トウガイ</t>
    </rPh>
    <rPh sb="8" eb="10">
      <t>カイゴ</t>
    </rPh>
    <rPh sb="10" eb="12">
      <t>ホケン</t>
    </rPh>
    <rPh sb="12" eb="14">
      <t>シセツ</t>
    </rPh>
    <rPh sb="19" eb="21">
      <t>テイキョウ</t>
    </rPh>
    <rPh sb="22" eb="24">
      <t>ジュウジ</t>
    </rPh>
    <rPh sb="26" eb="28">
      <t>キンム</t>
    </rPh>
    <rPh sb="28" eb="29">
      <t>ノブ</t>
    </rPh>
    <rPh sb="29" eb="31">
      <t>ジカン</t>
    </rPh>
    <rPh sb="31" eb="32">
      <t>スウ</t>
    </rPh>
    <phoneticPr fontId="4"/>
  </si>
  <si>
    <t>・　当該施設において、常勤換算方法で算定した支援相談員の数を入所者の数で除した数に100を乗じた数</t>
    <phoneticPr fontId="4"/>
  </si>
  <si>
    <t>支援相談員の配置割合</t>
    <phoneticPr fontId="4"/>
  </si>
  <si>
    <t>G</t>
    <phoneticPr fontId="4"/>
  </si>
  <si>
    <t>毎日24時現在当該施設に入所中の者をいい、当該施設に入所してその日のうちに退所又は死亡した者を含む。</t>
    <phoneticPr fontId="4"/>
  </si>
  <si>
    <t>※１８　</t>
    <phoneticPr fontId="4"/>
  </si>
  <si>
    <t>１週間に勤務すべき時間数が32時間を下回る場合は32時間を基本とする。</t>
    <phoneticPr fontId="4"/>
  </si>
  <si>
    <t>※１７　</t>
    <phoneticPr fontId="4"/>
  </si>
  <si>
    <t>常勤換算方法で入所者に対して主としてリハビリテーションを提供する業務に従事している理学療法士、作業療法士及び言語聴覚士のいずれの職種も入所者の数で除した数に100で乗じた数がそれぞれ0.2以上であること。</t>
    <phoneticPr fontId="4"/>
  </si>
  <si>
    <t>※１６　</t>
    <phoneticPr fontId="4"/>
  </si>
  <si>
    <t>理学療法士等とは、当該介護老人保健施設の入所者に対して主としてリハビリテーションを提供する業務に従事している理学療法士、作業療法士又は言語聴覚士。</t>
    <rPh sb="60" eb="62">
      <t>サギョウ</t>
    </rPh>
    <rPh sb="62" eb="65">
      <t>リョウホウシ</t>
    </rPh>
    <rPh sb="65" eb="66">
      <t>マタ</t>
    </rPh>
    <rPh sb="67" eb="72">
      <t>ゲンゴチョウカクシ</t>
    </rPh>
    <phoneticPr fontId="4"/>
  </si>
  <si>
    <t>※１５　</t>
    <phoneticPr fontId="4"/>
  </si>
  <si>
    <t>①÷②：③（常勤換算方法で算定したリハビリテーションを担当する理学療法士、作業療法士又は言語聴覚士の数）</t>
    <rPh sb="10" eb="12">
      <t>ホウホウ</t>
    </rPh>
    <rPh sb="13" eb="15">
      <t>サンテイ</t>
    </rPh>
    <phoneticPr fontId="4"/>
  </si>
  <si>
    <t>※１５
判定結果</t>
    <rPh sb="4" eb="6">
      <t>ハンテイ</t>
    </rPh>
    <rPh sb="6" eb="8">
      <t>ケッカ</t>
    </rPh>
    <phoneticPr fontId="4"/>
  </si>
  <si>
    <r>
      <t xml:space="preserve">常勤の理学療法士等が月に勤務すべき時間：②
</t>
    </r>
    <r>
      <rPr>
        <sz val="11"/>
        <rFont val="ＭＳ ゴシック"/>
        <family val="3"/>
        <charset val="128"/>
      </rPr>
      <t>※１５、※１７</t>
    </r>
    <rPh sb="0" eb="2">
      <t>ジョウキン</t>
    </rPh>
    <rPh sb="3" eb="5">
      <t>リガク</t>
    </rPh>
    <rPh sb="5" eb="8">
      <t>リョウホウシ</t>
    </rPh>
    <rPh sb="8" eb="9">
      <t>トウ</t>
    </rPh>
    <rPh sb="10" eb="11">
      <t>ツキ</t>
    </rPh>
    <rPh sb="12" eb="14">
      <t>キンム</t>
    </rPh>
    <rPh sb="17" eb="19">
      <t>ジカン</t>
    </rPh>
    <phoneticPr fontId="4"/>
  </si>
  <si>
    <r>
      <t xml:space="preserve">理学療法士等の当該介護保健施設サービスの提供に従事する勤務延時間数：①（＝A+B+C）
</t>
    </r>
    <r>
      <rPr>
        <sz val="11"/>
        <rFont val="ＭＳ ゴシック"/>
        <family val="3"/>
        <charset val="128"/>
      </rPr>
      <t>※１５</t>
    </r>
    <rPh sb="0" eb="2">
      <t>リガク</t>
    </rPh>
    <rPh sb="2" eb="5">
      <t>リョウホウシ</t>
    </rPh>
    <rPh sb="5" eb="6">
      <t>トウ</t>
    </rPh>
    <rPh sb="7" eb="9">
      <t>トウガイ</t>
    </rPh>
    <rPh sb="9" eb="11">
      <t>カイゴ</t>
    </rPh>
    <rPh sb="11" eb="13">
      <t>ホケン</t>
    </rPh>
    <rPh sb="13" eb="15">
      <t>シセツ</t>
    </rPh>
    <rPh sb="20" eb="22">
      <t>テイキョウ</t>
    </rPh>
    <rPh sb="23" eb="25">
      <t>ジュウジ</t>
    </rPh>
    <rPh sb="27" eb="29">
      <t>キンム</t>
    </rPh>
    <rPh sb="29" eb="30">
      <t>ノブ</t>
    </rPh>
    <rPh sb="30" eb="32">
      <t>ジカン</t>
    </rPh>
    <rPh sb="32" eb="33">
      <t>スウ</t>
    </rPh>
    <phoneticPr fontId="4"/>
  </si>
  <si>
    <t>ＳＴ</t>
    <phoneticPr fontId="4"/>
  </si>
  <si>
    <t>言語聴覚士の当該介護保健施設サービスの提供に従事する勤務延時間数：C</t>
    <rPh sb="0" eb="5">
      <t>ゲンゴチョウカクシ</t>
    </rPh>
    <rPh sb="6" eb="8">
      <t>トウガイ</t>
    </rPh>
    <rPh sb="8" eb="10">
      <t>カイゴ</t>
    </rPh>
    <rPh sb="10" eb="12">
      <t>ホケン</t>
    </rPh>
    <rPh sb="12" eb="14">
      <t>シセツ</t>
    </rPh>
    <rPh sb="19" eb="21">
      <t>テイキョウ</t>
    </rPh>
    <rPh sb="22" eb="24">
      <t>ジュウジ</t>
    </rPh>
    <rPh sb="26" eb="28">
      <t>キンム</t>
    </rPh>
    <rPh sb="28" eb="29">
      <t>ノブ</t>
    </rPh>
    <rPh sb="29" eb="31">
      <t>ジカン</t>
    </rPh>
    <rPh sb="31" eb="32">
      <t>スウ</t>
    </rPh>
    <phoneticPr fontId="4"/>
  </si>
  <si>
    <t>ＯＴ</t>
    <phoneticPr fontId="4"/>
  </si>
  <si>
    <t>作業療法士の当該介護保健施設サービスの提供に従事する勤務延時間数：B</t>
    <rPh sb="0" eb="2">
      <t>サギョウ</t>
    </rPh>
    <rPh sb="2" eb="5">
      <t>リョウホウシ</t>
    </rPh>
    <rPh sb="6" eb="8">
      <t>トウガイ</t>
    </rPh>
    <rPh sb="8" eb="10">
      <t>カイゴ</t>
    </rPh>
    <rPh sb="10" eb="12">
      <t>ホケン</t>
    </rPh>
    <rPh sb="12" eb="14">
      <t>シセツ</t>
    </rPh>
    <rPh sb="19" eb="21">
      <t>テイキョウ</t>
    </rPh>
    <rPh sb="22" eb="24">
      <t>ジュウジ</t>
    </rPh>
    <rPh sb="26" eb="28">
      <t>キンム</t>
    </rPh>
    <rPh sb="28" eb="29">
      <t>ノブ</t>
    </rPh>
    <rPh sb="29" eb="31">
      <t>ジカン</t>
    </rPh>
    <rPh sb="31" eb="32">
      <t>スウ</t>
    </rPh>
    <phoneticPr fontId="4"/>
  </si>
  <si>
    <t>ＰＴ</t>
    <phoneticPr fontId="4"/>
  </si>
  <si>
    <t>理学療法士の当該介護保健施設サービスの提供に従事する勤務延時間数：A</t>
    <rPh sb="0" eb="2">
      <t>リガク</t>
    </rPh>
    <rPh sb="2" eb="5">
      <t>リョウホウシ</t>
    </rPh>
    <rPh sb="6" eb="8">
      <t>トウガイ</t>
    </rPh>
    <rPh sb="8" eb="10">
      <t>カイゴ</t>
    </rPh>
    <rPh sb="10" eb="12">
      <t>ホケン</t>
    </rPh>
    <rPh sb="12" eb="14">
      <t>シセツ</t>
    </rPh>
    <rPh sb="19" eb="21">
      <t>テイキョウ</t>
    </rPh>
    <rPh sb="22" eb="24">
      <t>ジュウジ</t>
    </rPh>
    <rPh sb="26" eb="28">
      <t>キンム</t>
    </rPh>
    <rPh sb="28" eb="29">
      <t>ノブ</t>
    </rPh>
    <rPh sb="29" eb="31">
      <t>ジカン</t>
    </rPh>
    <rPh sb="31" eb="32">
      <t>スウ</t>
    </rPh>
    <phoneticPr fontId="4"/>
  </si>
  <si>
    <t>常勤換算</t>
    <rPh sb="0" eb="2">
      <t>ジョウキン</t>
    </rPh>
    <rPh sb="2" eb="4">
      <t>カンサン</t>
    </rPh>
    <phoneticPr fontId="71"/>
  </si>
  <si>
    <t>【左記の表の計算結果が5以上の場合のみ確認】
ＰＴ、ＯＴ、ＳＴの配置（※１６）</t>
    <rPh sb="19" eb="21">
      <t>カクニン</t>
    </rPh>
    <rPh sb="32" eb="34">
      <t>ハイチ</t>
    </rPh>
    <phoneticPr fontId="4"/>
  </si>
  <si>
    <t>・　当該施設において、常勤換算方法で算定したリハビリテーションを担当する理学療法士、作業療法士又は言語聴覚士の数を入所者の数で除した数に100を乗じた数</t>
    <phoneticPr fontId="4"/>
  </si>
  <si>
    <t>リハ専門職の配置割合</t>
  </si>
  <si>
    <t>F</t>
    <phoneticPr fontId="4"/>
  </si>
  <si>
    <t>当該施設と同一敷地内又は隣接若しくは近接する敷地の病院、診療所、介護老人保健施設又は介護医療院であって、相互に職員の兼務や施設の共用等が行われているものにおいて、算定日が属する月の前３月間に提供実績のある訪問リハビリテーション、通所リハビリテーション及び短期入所療養介護の種類数を含む。</t>
    <phoneticPr fontId="4"/>
  </si>
  <si>
    <t>※１４　　</t>
    <phoneticPr fontId="4"/>
  </si>
  <si>
    <t>「訪リハ」あり</t>
    <rPh sb="1" eb="2">
      <t>ホウ</t>
    </rPh>
    <phoneticPr fontId="4"/>
  </si>
  <si>
    <t>短期入所療養介護</t>
    <rPh sb="0" eb="8">
      <t>タンキニュウショリョウヨウカイゴ</t>
    </rPh>
    <phoneticPr fontId="4"/>
  </si>
  <si>
    <t>「〇」数</t>
    <rPh sb="3" eb="4">
      <t>スウ</t>
    </rPh>
    <phoneticPr fontId="4"/>
  </si>
  <si>
    <t>通所リハビリテーション</t>
    <rPh sb="0" eb="2">
      <t>ツウショ</t>
    </rPh>
    <phoneticPr fontId="4"/>
  </si>
  <si>
    <t>訪問リハビリテーション</t>
    <phoneticPr fontId="4"/>
  </si>
  <si>
    <t>※各サービスについて、プルダウンより「〇」、「×」を選択してください。</t>
    <rPh sb="1" eb="2">
      <t>カク</t>
    </rPh>
    <rPh sb="26" eb="28">
      <t>センタク</t>
    </rPh>
    <phoneticPr fontId="4"/>
  </si>
  <si>
    <r>
      <t>・　訪問リハビリテーション、通所リハビリテーション及び短期入所療養介護について、当該施設（当該施設に併設する病院、診療所、介護老人保健施設及び介護医療院を含む）におけるサービス実施数　</t>
    </r>
    <r>
      <rPr>
        <sz val="12"/>
        <rFont val="ＭＳ ゴシック"/>
        <family val="3"/>
        <charset val="128"/>
      </rPr>
      <t>※１４</t>
    </r>
    <rPh sb="88" eb="90">
      <t>ジッシ</t>
    </rPh>
    <rPh sb="90" eb="91">
      <t>スウ</t>
    </rPh>
    <phoneticPr fontId="4"/>
  </si>
  <si>
    <t>居宅サービスの実施数</t>
  </si>
  <si>
    <t>E</t>
    <phoneticPr fontId="4"/>
  </si>
  <si>
    <t>当該施設を退所後、直ちに病院又は診療所に入院し、一週間以内に退院した後、直ちに再度当該施設に入所した者については、当該入院期間は入所期間とみなす。</t>
    <phoneticPr fontId="4"/>
  </si>
  <si>
    <t>※１３　</t>
    <phoneticPr fontId="4"/>
  </si>
  <si>
    <t>退所後に当該者の自宅ではなく、他の社会福祉施設等に入所する場合であって、当該者の同意を得て、当該社会福祉施設等を訪問し、退所を目的とした施設サービス計画の策定及び診療方針の決定を行った者を含む。</t>
    <phoneticPr fontId="4"/>
  </si>
  <si>
    <t>※１２　</t>
    <phoneticPr fontId="4"/>
  </si>
  <si>
    <t>退所後生活することが見込まれる居宅を訪問し、当該者及びその家族等に対して退所後の療養上の指導を行った者。
居宅とは、病院、診療所及び介護保険施設を除くもの。</t>
    <phoneticPr fontId="4"/>
  </si>
  <si>
    <t>※１１　</t>
    <phoneticPr fontId="4"/>
  </si>
  <si>
    <r>
      <t xml:space="preserve">居宅への新規退所者の延数：②
</t>
    </r>
    <r>
      <rPr>
        <sz val="11"/>
        <rFont val="ＭＳ ゴシック"/>
        <family val="3"/>
        <charset val="128"/>
      </rPr>
      <t>※１３</t>
    </r>
    <rPh sb="0" eb="2">
      <t>キョタク</t>
    </rPh>
    <rPh sb="4" eb="6">
      <t>シンキ</t>
    </rPh>
    <rPh sb="6" eb="8">
      <t>タイショ</t>
    </rPh>
    <rPh sb="8" eb="9">
      <t>シャ</t>
    </rPh>
    <rPh sb="10" eb="11">
      <t>ノベ</t>
    </rPh>
    <rPh sb="11" eb="12">
      <t>スウ</t>
    </rPh>
    <phoneticPr fontId="4"/>
  </si>
  <si>
    <r>
      <t xml:space="preserve">新規退所者のうち、退所前後訪問指導を行った者の延数：①
</t>
    </r>
    <r>
      <rPr>
        <sz val="11"/>
        <rFont val="ＭＳ ゴシック"/>
        <family val="3"/>
        <charset val="128"/>
      </rPr>
      <t>※１１、※１２、※１３</t>
    </r>
    <rPh sb="0" eb="2">
      <t>シンキ</t>
    </rPh>
    <rPh sb="2" eb="4">
      <t>タイショ</t>
    </rPh>
    <rPh sb="4" eb="5">
      <t>シャ</t>
    </rPh>
    <rPh sb="18" eb="19">
      <t>オコナ</t>
    </rPh>
    <rPh sb="21" eb="22">
      <t>モノ</t>
    </rPh>
    <rPh sb="23" eb="24">
      <t>ノベ</t>
    </rPh>
    <rPh sb="24" eb="25">
      <t>スウ</t>
    </rPh>
    <phoneticPr fontId="4"/>
  </si>
  <si>
    <t>・　入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t>
    <phoneticPr fontId="4"/>
  </si>
  <si>
    <t>退所前後訪問指導割合</t>
  </si>
  <si>
    <t>D</t>
    <phoneticPr fontId="4"/>
  </si>
  <si>
    <t>当該施設を退所後、直ちに病院又は診療所に入院し、一週間以内に退院した後、直ちに再度当該施設に入所した者については、入所者数には算入しない。</t>
    <phoneticPr fontId="4"/>
  </si>
  <si>
    <t>※１０　</t>
    <phoneticPr fontId="4"/>
  </si>
  <si>
    <t>※９　</t>
    <phoneticPr fontId="4"/>
  </si>
  <si>
    <t>居宅を訪問し、当該者及びその家族等に対して退所後の療養上の指導を行った者の数。また、居宅とは、病院、診療所及び介護保険施設を除くものである。</t>
    <phoneticPr fontId="4"/>
  </si>
  <si>
    <t>※８　</t>
    <phoneticPr fontId="4"/>
  </si>
  <si>
    <r>
      <t xml:space="preserve">新規入所者の延数：②
</t>
    </r>
    <r>
      <rPr>
        <sz val="11"/>
        <rFont val="ＭＳ ゴシック"/>
        <family val="3"/>
        <charset val="128"/>
      </rPr>
      <t>※１０</t>
    </r>
    <rPh sb="0" eb="2">
      <t>シンキ</t>
    </rPh>
    <rPh sb="2" eb="5">
      <t>ニュウショシャ</t>
    </rPh>
    <rPh sb="6" eb="7">
      <t>ノベ</t>
    </rPh>
    <rPh sb="7" eb="8">
      <t>スウ</t>
    </rPh>
    <phoneticPr fontId="4"/>
  </si>
  <si>
    <r>
      <t xml:space="preserve">新規入所者のうち、入所前後訪問指導を行った者の延数：①
</t>
    </r>
    <r>
      <rPr>
        <sz val="11"/>
        <rFont val="ＭＳ ゴシック"/>
        <family val="3"/>
        <charset val="128"/>
      </rPr>
      <t>※８、※９、※１０</t>
    </r>
    <rPh sb="0" eb="2">
      <t>シンキ</t>
    </rPh>
    <rPh sb="2" eb="5">
      <t>ニュウショシャ</t>
    </rPh>
    <rPh sb="9" eb="11">
      <t>ニュウショ</t>
    </rPh>
    <rPh sb="11" eb="13">
      <t>ゼンゴ</t>
    </rPh>
    <rPh sb="13" eb="15">
      <t>ホウモン</t>
    </rPh>
    <rPh sb="15" eb="17">
      <t>シドウ</t>
    </rPh>
    <rPh sb="18" eb="19">
      <t>オコナ</t>
    </rPh>
    <rPh sb="21" eb="22">
      <t>モノ</t>
    </rPh>
    <rPh sb="23" eb="24">
      <t>ノベ</t>
    </rPh>
    <rPh sb="24" eb="25">
      <t>スウ</t>
    </rPh>
    <phoneticPr fontId="4"/>
  </si>
  <si>
    <t>・　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を含む。）を行った者の占める割合</t>
    <rPh sb="36" eb="37">
      <t>ニチ</t>
    </rPh>
    <phoneticPr fontId="4"/>
  </si>
  <si>
    <t>入所前後訪問指導割合</t>
  </si>
  <si>
    <t>C</t>
    <phoneticPr fontId="4"/>
  </si>
  <si>
    <t>当該３月間に当該施設から退所した者の数。
当該施設において死亡した者及び医療機関へ退所した者は、新規退所者に含むものである。
ただし、当該施設を退所後、直ちに病院又は診療所に入院し、一週間以内に退院した後、直ちに再度当該施設に入所した者については、新規退所者数には算入しない。</t>
    <phoneticPr fontId="4"/>
  </si>
  <si>
    <t>※７　</t>
    <phoneticPr fontId="4"/>
  </si>
  <si>
    <t>新規入所者数とは、当該３月間に新たに当該施設に入所した者の数。
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直ちに再度当該施設に入所した者については、新規入所者数には算入しない。</t>
    <phoneticPr fontId="4"/>
  </si>
  <si>
    <t>※６　</t>
    <phoneticPr fontId="4"/>
  </si>
  <si>
    <t>入所者とは、毎日24時現在当該施設に入所中の者。この他に、当該施設に入所してその日のうちに退所又は死亡した者を含む。</t>
    <phoneticPr fontId="4"/>
  </si>
  <si>
    <t>※５　</t>
    <phoneticPr fontId="4"/>
  </si>
  <si>
    <t>＝</t>
    <phoneticPr fontId="4"/>
  </si>
  <si>
    <t>平均在所日数</t>
    <phoneticPr fontId="4"/>
  </si>
  <si>
    <t>÷</t>
    <phoneticPr fontId="4"/>
  </si>
  <si>
    <t>①÷④(平均在所日数）</t>
    <rPh sb="4" eb="6">
      <t>ヘイキン</t>
    </rPh>
    <rPh sb="6" eb="8">
      <t>ザイショ</t>
    </rPh>
    <rPh sb="8" eb="10">
      <t>ニッスウ</t>
    </rPh>
    <phoneticPr fontId="4"/>
  </si>
  <si>
    <t>（②＋③）÷２：④</t>
    <phoneticPr fontId="4"/>
  </si>
  <si>
    <r>
      <t xml:space="preserve">新規退所者数：③
</t>
    </r>
    <r>
      <rPr>
        <sz val="11"/>
        <rFont val="ＭＳ ゴシック"/>
        <family val="3"/>
        <charset val="128"/>
      </rPr>
      <t>※７</t>
    </r>
    <rPh sb="0" eb="2">
      <t>シンキ</t>
    </rPh>
    <rPh sb="2" eb="4">
      <t>タイショ</t>
    </rPh>
    <phoneticPr fontId="4"/>
  </si>
  <si>
    <r>
      <t xml:space="preserve">新規入所者延数：②
</t>
    </r>
    <r>
      <rPr>
        <sz val="11"/>
        <rFont val="ＭＳ ゴシック"/>
        <family val="3"/>
        <charset val="128"/>
      </rPr>
      <t>※５、※６</t>
    </r>
    <rPh sb="0" eb="2">
      <t>シンキ</t>
    </rPh>
    <rPh sb="2" eb="3">
      <t>ニュウ</t>
    </rPh>
    <phoneticPr fontId="4"/>
  </si>
  <si>
    <r>
      <t xml:space="preserve">延入所者数：①
</t>
    </r>
    <r>
      <rPr>
        <sz val="11"/>
        <rFont val="ＭＳ ゴシック"/>
        <family val="3"/>
        <charset val="128"/>
      </rPr>
      <t>※５</t>
    </r>
    <rPh sb="0" eb="1">
      <t>ノ</t>
    </rPh>
    <rPh sb="1" eb="2">
      <t>ニュウ</t>
    </rPh>
    <phoneticPr fontId="4"/>
  </si>
  <si>
    <t>・　３０．４を当該施設の平均在所日数で除して得た数</t>
    <phoneticPr fontId="4"/>
  </si>
  <si>
    <t>ベッド回転率</t>
    <phoneticPr fontId="4"/>
  </si>
  <si>
    <t>B</t>
    <phoneticPr fontId="4"/>
  </si>
  <si>
    <t>退所後直ちに短期入所生活介護又は短期入所療養介護しくは小規模多機能型居宅介護等の宿泊サービスを利用する者は居宅への退所者に含まない。</t>
    <phoneticPr fontId="4"/>
  </si>
  <si>
    <t>※４　</t>
    <phoneticPr fontId="4"/>
  </si>
  <si>
    <t>当該施設を退所後、直ちに病院又は診療所に入院し、一週間以内に退院した後、直ちに当該施設に入所したものについては、当該入院期間を入所期間とみなす。</t>
    <phoneticPr fontId="4"/>
  </si>
  <si>
    <t>※３　</t>
    <phoneticPr fontId="4"/>
  </si>
  <si>
    <t>居宅とは、病院、診療所及び介護保険施設を除くもの。</t>
    <phoneticPr fontId="4"/>
  </si>
  <si>
    <t>※２　</t>
    <phoneticPr fontId="4"/>
  </si>
  <si>
    <t>当該施設における入所期間が一月間を超えていた者の延数。</t>
    <rPh sb="0" eb="2">
      <t>トウガイ</t>
    </rPh>
    <phoneticPr fontId="71"/>
  </si>
  <si>
    <t>※１　</t>
    <phoneticPr fontId="4"/>
  </si>
  <si>
    <t>①÷④×１００</t>
    <phoneticPr fontId="4"/>
  </si>
  <si>
    <t>(②－③)：④</t>
    <phoneticPr fontId="4"/>
  </si>
  <si>
    <t>当該施設内で死亡した者：③</t>
    <phoneticPr fontId="4"/>
  </si>
  <si>
    <r>
      <t xml:space="preserve">退所者の延数：②
</t>
    </r>
    <r>
      <rPr>
        <sz val="11"/>
        <rFont val="ＭＳ ゴシック"/>
        <family val="3"/>
        <charset val="128"/>
      </rPr>
      <t>※３、※４</t>
    </r>
    <rPh sb="4" eb="5">
      <t>ノ</t>
    </rPh>
    <rPh sb="5" eb="6">
      <t>スウ</t>
    </rPh>
    <phoneticPr fontId="4"/>
  </si>
  <si>
    <r>
      <t xml:space="preserve">居宅への退所者の延数：①
</t>
    </r>
    <r>
      <rPr>
        <sz val="11"/>
        <rFont val="ＭＳ ゴシック"/>
        <family val="3"/>
        <charset val="128"/>
      </rPr>
      <t>※１、※２、※３、※４</t>
    </r>
    <rPh sb="0" eb="2">
      <t>キョタク</t>
    </rPh>
    <rPh sb="4" eb="6">
      <t>タイショ</t>
    </rPh>
    <rPh sb="6" eb="7">
      <t>シャ</t>
    </rPh>
    <rPh sb="8" eb="9">
      <t>ノ</t>
    </rPh>
    <rPh sb="9" eb="10">
      <t>スウ</t>
    </rPh>
    <phoneticPr fontId="4"/>
  </si>
  <si>
    <t>前6月間計</t>
    <rPh sb="4" eb="5">
      <t>ケイ</t>
    </rPh>
    <phoneticPr fontId="4"/>
  </si>
  <si>
    <t>・ 　算定日が属する月の前６月間において、退所者のうち、居宅において介護を受けることとなったもの（当該施設における入所期間が１月間を超えていた退所者に限る。）の占める割合</t>
    <rPh sb="21" eb="23">
      <t>タイショ</t>
    </rPh>
    <rPh sb="28" eb="29">
      <t>キョ</t>
    </rPh>
    <phoneticPr fontId="4"/>
  </si>
  <si>
    <t>在宅復帰率</t>
    <rPh sb="4" eb="5">
      <t>リツ</t>
    </rPh>
    <phoneticPr fontId="4"/>
  </si>
  <si>
    <t>A</t>
    <phoneticPr fontId="4"/>
  </si>
  <si>
    <t>在宅復帰・在宅療養支援機能指標</t>
    <phoneticPr fontId="4"/>
  </si>
  <si>
    <t>（１）</t>
    <phoneticPr fontId="4"/>
  </si>
  <si>
    <r>
      <t xml:space="preserve">
</t>
    </r>
    <r>
      <rPr>
        <b/>
        <u/>
        <sz val="16"/>
        <color indexed="10"/>
        <rFont val="ＭＳ ゴシック"/>
        <family val="3"/>
        <charset val="128"/>
      </rPr>
      <t>青色の欄に入力してください。（それ以外は自動計算）</t>
    </r>
    <rPh sb="18" eb="20">
      <t>イガイ</t>
    </rPh>
    <rPh sb="21" eb="25">
      <t>ジドウケイサン</t>
    </rPh>
    <phoneticPr fontId="4"/>
  </si>
  <si>
    <t>"在宅復帰・在宅療養支援機能指標"等確認表</t>
    <rPh sb="12" eb="14">
      <t>キノウ</t>
    </rPh>
    <rPh sb="14" eb="16">
      <t>シヒョウ</t>
    </rPh>
    <rPh sb="17" eb="18">
      <t>トウ</t>
    </rPh>
    <rPh sb="18" eb="20">
      <t>カクニン</t>
    </rPh>
    <rPh sb="20" eb="21">
      <t>ヒョウ</t>
    </rPh>
    <phoneticPr fontId="4"/>
  </si>
  <si>
    <t>※支援相談員として勤務する者のうち社会福祉士の資格を持つものが1名以上の場合は「〇」を選択してください。</t>
    <rPh sb="1" eb="3">
      <t>シエン</t>
    </rPh>
    <rPh sb="3" eb="6">
      <t>ソウダンイン</t>
    </rPh>
    <rPh sb="9" eb="11">
      <t>キンム</t>
    </rPh>
    <rPh sb="13" eb="14">
      <t>モノ</t>
    </rPh>
    <rPh sb="17" eb="22">
      <t>シャカイフクシシ</t>
    </rPh>
    <rPh sb="23" eb="25">
      <t>シカク</t>
    </rPh>
    <rPh sb="26" eb="27">
      <t>モ</t>
    </rPh>
    <rPh sb="32" eb="35">
      <t>メイイジョウ</t>
    </rPh>
    <rPh sb="36" eb="38">
      <t>バアイ</t>
    </rPh>
    <rPh sb="43" eb="45">
      <t>センタク</t>
    </rPh>
    <phoneticPr fontId="71"/>
  </si>
  <si>
    <t>社会福祉士の配置</t>
    <rPh sb="0" eb="2">
      <t>シャカイ</t>
    </rPh>
    <rPh sb="2" eb="4">
      <t>フクシ</t>
    </rPh>
    <rPh sb="4" eb="5">
      <t>シ</t>
    </rPh>
    <rPh sb="6" eb="8">
      <t>ハイチ</t>
    </rPh>
    <phoneticPr fontId="71"/>
  </si>
  <si>
    <t>(別紙C-２）</t>
    <phoneticPr fontId="4"/>
  </si>
  <si>
    <t>R6.10</t>
    <phoneticPr fontId="71"/>
  </si>
  <si>
    <t>　ⅰ  利用者の安全並びに介護サービスの質の確保及び職員の負担軽減に資する方策を
　　  検討するための委員会の設置</t>
    <rPh sb="34" eb="35">
      <t>シ</t>
    </rPh>
    <phoneticPr fontId="4"/>
  </si>
  <si>
    <t>別紙　２７
【最低基準に加えて配置する人員が「0.6人配置」の場合】要件を満たすことが分かる委員会の議事概要</t>
    <rPh sb="0" eb="2">
      <t>ベッシ</t>
    </rPh>
    <rPh sb="7" eb="9">
      <t>サイテイ</t>
    </rPh>
    <rPh sb="9" eb="11">
      <t>キジュン</t>
    </rPh>
    <rPh sb="12" eb="13">
      <t>クワ</t>
    </rPh>
    <rPh sb="15" eb="17">
      <t>ハイチ</t>
    </rPh>
    <rPh sb="19" eb="21">
      <t>ジンイン</t>
    </rPh>
    <rPh sb="26" eb="27">
      <t>ヒト</t>
    </rPh>
    <rPh sb="27" eb="29">
      <t>ハイチ</t>
    </rPh>
    <rPh sb="31" eb="33">
      <t>バアイ</t>
    </rPh>
    <rPh sb="34" eb="36">
      <t>ヨウケン</t>
    </rPh>
    <rPh sb="37" eb="38">
      <t>ミ</t>
    </rPh>
    <rPh sb="43" eb="44">
      <t>ワ</t>
    </rPh>
    <rPh sb="46" eb="49">
      <t>イインカイ</t>
    </rPh>
    <rPh sb="50" eb="52">
      <t>ギジ</t>
    </rPh>
    <rPh sb="52" eb="54">
      <t>ガイヨウ</t>
    </rPh>
    <phoneticPr fontId="4"/>
  </si>
  <si>
    <t>別紙　２８
要件を満たすことが分かる委員会の議事概要
【加算Ⅰの場合】生産性向上推進体制加算（Ⅰ）の算定に関する取組成果（通知別紙２）</t>
    <rPh sb="0" eb="2">
      <t>ベッシ</t>
    </rPh>
    <rPh sb="6" eb="8">
      <t>ヨウケン</t>
    </rPh>
    <rPh sb="9" eb="10">
      <t>ミ</t>
    </rPh>
    <rPh sb="15" eb="16">
      <t>ワ</t>
    </rPh>
    <rPh sb="18" eb="21">
      <t>イインカイ</t>
    </rPh>
    <rPh sb="22" eb="24">
      <t>ギジ</t>
    </rPh>
    <rPh sb="24" eb="26">
      <t>ガイヨウ</t>
    </rPh>
    <rPh sb="28" eb="30">
      <t>カサン</t>
    </rPh>
    <rPh sb="32" eb="34">
      <t>バアイ</t>
    </rPh>
    <rPh sb="35" eb="38">
      <t>セイサンセイ</t>
    </rPh>
    <rPh sb="38" eb="40">
      <t>コウジョウ</t>
    </rPh>
    <rPh sb="40" eb="42">
      <t>スイシン</t>
    </rPh>
    <rPh sb="42" eb="44">
      <t>タイセイ</t>
    </rPh>
    <rPh sb="44" eb="46">
      <t>カサン</t>
    </rPh>
    <rPh sb="50" eb="52">
      <t>サンテイ</t>
    </rPh>
    <rPh sb="53" eb="54">
      <t>カン</t>
    </rPh>
    <rPh sb="56" eb="58">
      <t>トリクミ</t>
    </rPh>
    <rPh sb="58" eb="60">
      <t>セイカ</t>
    </rPh>
    <rPh sb="61" eb="63">
      <t>ツウチ</t>
    </rPh>
    <rPh sb="63" eb="65">
      <t>ベッシ</t>
    </rPh>
    <phoneticPr fontId="4"/>
  </si>
  <si>
    <t>（別紙　Ｃ－２）</t>
    <rPh sb="1" eb="3">
      <t>ベッシ</t>
    </rPh>
    <phoneticPr fontId="4"/>
  </si>
  <si>
    <t>（要件を満たすことが分かる根拠書類）</t>
    <rPh sb="1" eb="3">
      <t>ヨウケン</t>
    </rPh>
    <rPh sb="4" eb="5">
      <t>ミ</t>
    </rPh>
    <rPh sb="10" eb="11">
      <t>ワ</t>
    </rPh>
    <rPh sb="13" eb="15">
      <t>コンキョ</t>
    </rPh>
    <rPh sb="15" eb="17">
      <t>ショルイ</t>
    </rPh>
    <phoneticPr fontId="4"/>
  </si>
  <si>
    <t>別紙　３２-２　要件を満たすことが分かる委員会の議事概要</t>
    <rPh sb="8" eb="10">
      <t>ヨウケン</t>
    </rPh>
    <rPh sb="11" eb="12">
      <t>ミ</t>
    </rPh>
    <rPh sb="17" eb="18">
      <t>ワ</t>
    </rPh>
    <rPh sb="20" eb="23">
      <t>イインカイ</t>
    </rPh>
    <rPh sb="24" eb="28">
      <t>ギジガイヨウ</t>
    </rPh>
    <phoneticPr fontId="4"/>
  </si>
  <si>
    <t>別紙　３７－２　要件を満たすことが分かる委員会の議事概要</t>
    <rPh sb="0" eb="2">
      <t>ベッシ</t>
    </rPh>
    <rPh sb="8" eb="10">
      <t>ヨウケン</t>
    </rPh>
    <rPh sb="11" eb="12">
      <t>ミ</t>
    </rPh>
    <rPh sb="17" eb="18">
      <t>ワ</t>
    </rPh>
    <rPh sb="20" eb="23">
      <t>イインカイ</t>
    </rPh>
    <rPh sb="24" eb="26">
      <t>ギジ</t>
    </rPh>
    <rPh sb="26" eb="28">
      <t>ガイヨウ</t>
    </rPh>
    <phoneticPr fontId="4"/>
  </si>
  <si>
    <t>別紙　２７
【最低基準に加えて配置する人員が「0.6人配置」の場合】要件を満たすことが分かる委員会の議事概要</t>
    <rPh sb="0" eb="2">
      <t>ベッシ</t>
    </rPh>
    <rPh sb="46" eb="49">
      <t>イインカイ</t>
    </rPh>
    <phoneticPr fontId="4"/>
  </si>
  <si>
    <t>別紙　３９　勤務形態一覧表　　資格者証の写し（配置医師）
配置医師及び協力医療機関との具体的な取り決め内容が分かる資料</t>
    <rPh sb="15" eb="17">
      <t>シカク</t>
    </rPh>
    <rPh sb="17" eb="18">
      <t>シャ</t>
    </rPh>
    <rPh sb="18" eb="19">
      <t>ショウ</t>
    </rPh>
    <rPh sb="20" eb="21">
      <t>ウツ</t>
    </rPh>
    <rPh sb="23" eb="25">
      <t>ハイチ</t>
    </rPh>
    <rPh sb="25" eb="27">
      <t>イシ</t>
    </rPh>
    <rPh sb="29" eb="31">
      <t>ハイチ</t>
    </rPh>
    <rPh sb="31" eb="33">
      <t>イシ</t>
    </rPh>
    <rPh sb="33" eb="34">
      <t>オヨ</t>
    </rPh>
    <rPh sb="35" eb="37">
      <t>キョウリョク</t>
    </rPh>
    <rPh sb="37" eb="39">
      <t>イリョウ</t>
    </rPh>
    <rPh sb="39" eb="41">
      <t>キカン</t>
    </rPh>
    <rPh sb="43" eb="46">
      <t>グタイテキ</t>
    </rPh>
    <rPh sb="47" eb="48">
      <t>ト</t>
    </rPh>
    <rPh sb="49" eb="50">
      <t>キ</t>
    </rPh>
    <rPh sb="51" eb="53">
      <t>ナイヨウ</t>
    </rPh>
    <rPh sb="54" eb="55">
      <t>ワ</t>
    </rPh>
    <rPh sb="57" eb="59">
      <t>シリョウ</t>
    </rPh>
    <phoneticPr fontId="4"/>
  </si>
  <si>
    <t>別紙　２９・別紙　Ｃ　　又は　　別紙　２９－２・別紙　Ｃ－２</t>
    <rPh sb="0" eb="2">
      <t>ベッシ</t>
    </rPh>
    <rPh sb="6" eb="8">
      <t>ベッシ</t>
    </rPh>
    <rPh sb="12" eb="13">
      <t>マタ</t>
    </rPh>
    <rPh sb="16" eb="18">
      <t>ベッシ</t>
    </rPh>
    <rPh sb="24" eb="26">
      <t>ベッシ</t>
    </rPh>
    <phoneticPr fontId="4"/>
  </si>
  <si>
    <t>別紙　２９－３　要件を満たすことが分かる根拠書類</t>
    <rPh sb="0" eb="2">
      <t>ベッシ</t>
    </rPh>
    <rPh sb="8" eb="10">
      <t>ヨウケン</t>
    </rPh>
    <rPh sb="11" eb="12">
      <t>ミ</t>
    </rPh>
    <rPh sb="17" eb="18">
      <t>ワ</t>
    </rPh>
    <rPh sb="20" eb="22">
      <t>コンキョ</t>
    </rPh>
    <rPh sb="22" eb="24">
      <t>ショルイ</t>
    </rPh>
    <phoneticPr fontId="4"/>
  </si>
  <si>
    <t>別紙　２９－３　要件を満たすことが分かる根拠書類</t>
    <rPh sb="0" eb="2">
      <t>ベッシ</t>
    </rPh>
    <rPh sb="8" eb="10">
      <t>ヨウケン</t>
    </rPh>
    <rPh sb="11" eb="12">
      <t>ミ</t>
    </rPh>
    <rPh sb="17" eb="18">
      <t>ワ</t>
    </rPh>
    <rPh sb="20" eb="24">
      <t>コンキョショルイ</t>
    </rPh>
    <phoneticPr fontId="4"/>
  </si>
  <si>
    <t>別紙１－１　別紙　２</t>
    <rPh sb="0" eb="2">
      <t>ベッシ</t>
    </rPh>
    <rPh sb="6" eb="8">
      <t>ベッシ</t>
    </rPh>
    <phoneticPr fontId="4"/>
  </si>
  <si>
    <t>高齢者虐待防止措置実施の有無</t>
  </si>
  <si>
    <t>別紙１－２　別紙　２</t>
    <rPh sb="0" eb="2">
      <t>ベッシ</t>
    </rPh>
    <rPh sb="6" eb="8">
      <t>ベッシ</t>
    </rPh>
    <phoneticPr fontId="4"/>
  </si>
  <si>
    <t>室料相当額控除</t>
    <rPh sb="0" eb="2">
      <t>シツリョウ</t>
    </rPh>
    <rPh sb="2" eb="4">
      <t>ソウトウ</t>
    </rPh>
    <rPh sb="4" eb="5">
      <t>ガク</t>
    </rPh>
    <rPh sb="5" eb="7">
      <t>コウジョ</t>
    </rPh>
    <phoneticPr fontId="4"/>
  </si>
  <si>
    <t>Ａ　ユニット型介護保健施設（Ⅳ）</t>
    <phoneticPr fontId="4"/>
  </si>
  <si>
    <t>７　Ⅱ型（療養機能強化型）</t>
    <phoneticPr fontId="4"/>
  </si>
  <si>
    <t>併設本体施設における介護職員等処遇改善加算Ⅰイ又はロの届出状況</t>
    <rPh sb="23" eb="24">
      <t>マタ</t>
    </rPh>
    <phoneticPr fontId="4"/>
  </si>
  <si>
    <t>併設本体施設における介護職員等処遇改善加算Ⅰイ又はロの届出状況</t>
    <phoneticPr fontId="4"/>
  </si>
  <si>
    <t>（別紙１ー１）添付書類一覧　施設系サービス　　　　　　　　　　　　　　　　　　　　　　　　　　　　　　　　　　　　　　　　　　　　　　　　　　　Ｒ８．６</t>
    <rPh sb="1" eb="3">
      <t>ベッシ</t>
    </rPh>
    <rPh sb="7" eb="9">
      <t>テンプ</t>
    </rPh>
    <rPh sb="9" eb="11">
      <t>ショルイ</t>
    </rPh>
    <rPh sb="11" eb="13">
      <t>イチラン</t>
    </rPh>
    <rPh sb="14" eb="16">
      <t>シセツ</t>
    </rPh>
    <rPh sb="16" eb="17">
      <t>ケイ</t>
    </rPh>
    <phoneticPr fontId="4"/>
  </si>
  <si>
    <t>（別紙１－２）添付書類一覧　施設系サービス　　　　　　　　　　　　　　　　　　　　　　　　　　　　　　　　　　　　　　    　　　　　　　　　　　　　　　Ｒ８．６</t>
    <rPh sb="7" eb="11">
      <t>テンプショルイ</t>
    </rPh>
    <rPh sb="11" eb="13">
      <t>イチラン</t>
    </rPh>
    <rPh sb="14" eb="16">
      <t>シセツ</t>
    </rPh>
    <rPh sb="16" eb="17">
      <t>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</si>
</sst>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_ "/>
    <numFmt numFmtId="177" formatCode="####&quot;年&quot;"/>
    <numFmt numFmtId="178" formatCode="#,##0.0;[Red]\-#,##0.0"/>
    <numFmt numFmtId="179" formatCode="0.0"/>
    <numFmt numFmtId="180" formatCode="0.0%"/>
    <numFmt numFmtId="181" formatCode="[&lt;=999]000;[&lt;=9999]000\-00;000\-0000"/>
    <numFmt numFmtId="182" formatCode="0_);[Red]\(0\)"/>
    <numFmt numFmtId="183" formatCode="General&quot;月&quot;"/>
    <numFmt numFmtId="184" formatCode="0.00_);[Red]\(0.00\)"/>
    <numFmt numFmtId="185" formatCode="0.0_);[Red]\(0.0\)"/>
    <numFmt numFmtId="186" formatCode="0_ "/>
  </numFmts>
  <fonts count="8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sz val="11"/>
      <color indexed="8"/>
      <name val="HGS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trike/>
      <sz val="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color theme="1"/>
      <name val="HGSｺﾞｼｯｸM"/>
      <family val="3"/>
      <charset val="128"/>
    </font>
    <font>
      <sz val="11"/>
      <color rgb="FFFF0000"/>
      <name val="HGSｺﾞｼｯｸM"/>
      <family val="3"/>
      <charset val="128"/>
    </font>
    <font>
      <sz val="11"/>
      <name val="ＭＳ Ｐゴシック"/>
      <family val="3"/>
      <charset val="128"/>
      <scheme val="minor"/>
    </font>
    <font>
      <strike/>
      <sz val="9"/>
      <color rgb="FFFF0000"/>
      <name val="HGSｺﾞｼｯｸM"/>
      <family val="3"/>
      <charset val="128"/>
    </font>
    <font>
      <b/>
      <sz val="16"/>
      <name val="HGSｺﾞｼｯｸM"/>
      <family val="3"/>
      <charset val="128"/>
    </font>
    <font>
      <sz val="12"/>
      <name val="ＭＳ Ｐゴシック"/>
      <family val="3"/>
      <charset val="128"/>
    </font>
    <font>
      <sz val="14"/>
      <color indexed="8"/>
      <name val="ＭＳ Ｐゴシック"/>
      <family val="3"/>
      <charset val="128"/>
    </font>
    <font>
      <b/>
      <sz val="11"/>
      <color indexed="10"/>
      <name val="ＭＳ Ｐゴシック"/>
      <family val="3"/>
      <charset val="128"/>
    </font>
    <font>
      <sz val="9"/>
      <name val="ＭＳ Ｐゴシック"/>
      <family val="3"/>
      <charset val="128"/>
    </font>
    <font>
      <b/>
      <sz val="11"/>
      <name val="ＭＳ Ｐゴシック"/>
      <family val="3"/>
      <charset val="128"/>
    </font>
    <font>
      <b/>
      <u/>
      <sz val="11"/>
      <name val="ＭＳ Ｐゴシック"/>
      <family val="3"/>
      <charset val="128"/>
    </font>
    <font>
      <sz val="14"/>
      <name val="ＭＳ Ｐゴシック"/>
      <family val="3"/>
      <charset val="128"/>
    </font>
    <font>
      <b/>
      <sz val="12"/>
      <color rgb="FFFF0000"/>
      <name val="HGSｺﾞｼｯｸM"/>
      <family val="3"/>
      <charset val="128"/>
    </font>
    <font>
      <sz val="9"/>
      <color rgb="FFFF0000"/>
      <name val="HGSｺﾞｼｯｸM"/>
      <family val="3"/>
      <charset val="128"/>
    </font>
    <font>
      <sz val="11"/>
      <name val="Wingdings"/>
      <charset val="2"/>
    </font>
    <font>
      <sz val="11"/>
      <color theme="1"/>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sz val="14"/>
      <name val="ＭＳ ゴシック"/>
      <family val="3"/>
      <charset val="128"/>
    </font>
    <font>
      <sz val="6"/>
      <name val="ＭＳ Ｐゴシック"/>
      <family val="2"/>
      <charset val="128"/>
      <scheme val="minor"/>
    </font>
    <font>
      <sz val="11"/>
      <name val="ＭＳ ゴシック"/>
      <family val="3"/>
      <charset val="128"/>
    </font>
    <font>
      <b/>
      <sz val="11"/>
      <name val="ＭＳ ゴシック"/>
      <family val="3"/>
      <charset val="128"/>
    </font>
    <font>
      <sz val="10"/>
      <name val="ＭＳ ゴシック"/>
      <family val="3"/>
      <charset val="128"/>
    </font>
    <font>
      <b/>
      <sz val="11"/>
      <color rgb="FFFF0000"/>
      <name val="ＭＳ ゴシック"/>
      <family val="3"/>
      <charset val="128"/>
    </font>
    <font>
      <b/>
      <sz val="16"/>
      <name val="ＭＳ ゴシック"/>
      <family val="3"/>
      <charset val="128"/>
    </font>
    <font>
      <b/>
      <u/>
      <sz val="16"/>
      <color indexed="10"/>
      <name val="ＭＳ ゴシック"/>
      <family val="3"/>
      <charset val="128"/>
    </font>
    <font>
      <b/>
      <sz val="18"/>
      <name val="ＭＳ ゴシック"/>
      <family val="3"/>
      <charset val="128"/>
    </font>
    <font>
      <sz val="9"/>
      <name val="ＭＳ ゴシック"/>
      <family val="3"/>
      <charset val="128"/>
    </font>
    <font>
      <sz val="10"/>
      <color theme="1"/>
      <name val="ＭＳ ゴシック"/>
      <family val="3"/>
      <charset val="128"/>
    </font>
    <font>
      <sz val="14"/>
      <color theme="1"/>
      <name val="ＭＳ ゴシック"/>
      <family val="3"/>
      <charset val="128"/>
    </font>
  </fonts>
  <fills count="4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9" tint="0.79998168889431442"/>
        <bgColor indexed="64"/>
      </patternFill>
    </fill>
    <fill>
      <patternFill patternType="solid">
        <fgColor rgb="FFFFCCCC"/>
        <bgColor indexed="64"/>
      </patternFill>
    </fill>
    <fill>
      <patternFill patternType="solid">
        <fgColor rgb="FFFFFF00"/>
        <bgColor indexed="64"/>
      </patternFill>
    </fill>
    <fill>
      <patternFill patternType="solid">
        <fgColor indexed="13"/>
        <bgColor indexed="64"/>
      </patternFill>
    </fill>
  </fills>
  <borders count="1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ashed">
        <color indexed="64"/>
      </top>
      <bottom style="dashed">
        <color indexed="64"/>
      </bottom>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right style="thin">
        <color rgb="FF000000"/>
      </right>
      <top/>
      <bottom/>
      <diagonal/>
    </border>
    <border diagonalUp="1">
      <left/>
      <right style="thin">
        <color rgb="FF000000"/>
      </right>
      <top/>
      <bottom/>
      <diagonal style="thin">
        <color indexed="64"/>
      </diagonal>
    </border>
    <border diagonalUp="1">
      <left/>
      <right style="thin">
        <color rgb="FF000000"/>
      </right>
      <top style="thin">
        <color indexed="64"/>
      </top>
      <bottom/>
      <diagonal style="thin">
        <color indexed="64"/>
      </diagonal>
    </border>
    <border>
      <left style="hair">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diagonalDown="1">
      <left/>
      <right style="medium">
        <color indexed="64"/>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diagonalUp="1">
      <left/>
      <right style="thin">
        <color rgb="FF000000"/>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s>
  <cellStyleXfs count="59">
    <xf numFmtId="0" fontId="0" fillId="0" borderId="0"/>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0" borderId="0" applyNumberFormat="0" applyFill="0" applyBorder="0" applyAlignment="0" applyProtection="0">
      <alignment vertical="center"/>
    </xf>
    <xf numFmtId="0" fontId="31" fillId="29" borderId="90" applyNumberFormat="0" applyAlignment="0" applyProtection="0">
      <alignment vertical="center"/>
    </xf>
    <xf numFmtId="0" fontId="32" fillId="30" borderId="0" applyNumberFormat="0" applyBorder="0" applyAlignment="0" applyProtection="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0" fontId="12" fillId="3" borderId="91" applyNumberFormat="0" applyFont="0" applyAlignment="0" applyProtection="0">
      <alignment vertical="center"/>
    </xf>
    <xf numFmtId="0" fontId="34" fillId="0" borderId="92" applyNumberFormat="0" applyFill="0" applyAlignment="0" applyProtection="0">
      <alignment vertical="center"/>
    </xf>
    <xf numFmtId="0" fontId="35" fillId="31" borderId="0" applyNumberFormat="0" applyBorder="0" applyAlignment="0" applyProtection="0">
      <alignment vertical="center"/>
    </xf>
    <xf numFmtId="0" fontId="36" fillId="32" borderId="93" applyNumberFormat="0" applyAlignment="0" applyProtection="0">
      <alignment vertical="center"/>
    </xf>
    <xf numFmtId="0" fontId="37" fillId="0" borderId="0" applyNumberFormat="0" applyFill="0" applyBorder="0" applyAlignment="0" applyProtection="0">
      <alignment vertical="center"/>
    </xf>
    <xf numFmtId="38" fontId="12" fillId="0" borderId="0" applyFont="0" applyFill="0" applyBorder="0" applyAlignment="0" applyProtection="0">
      <alignment vertical="center"/>
    </xf>
    <xf numFmtId="38" fontId="33" fillId="0" borderId="0" applyFont="0" applyFill="0" applyBorder="0" applyAlignment="0" applyProtection="0">
      <alignment vertical="center"/>
    </xf>
    <xf numFmtId="0" fontId="38" fillId="0" borderId="94" applyNumberFormat="0" applyFill="0" applyAlignment="0" applyProtection="0">
      <alignment vertical="center"/>
    </xf>
    <xf numFmtId="0" fontId="39" fillId="0" borderId="95" applyNumberFormat="0" applyFill="0" applyAlignment="0" applyProtection="0">
      <alignment vertical="center"/>
    </xf>
    <xf numFmtId="0" fontId="40" fillId="0" borderId="96" applyNumberFormat="0" applyFill="0" applyAlignment="0" applyProtection="0">
      <alignment vertical="center"/>
    </xf>
    <xf numFmtId="0" fontId="40" fillId="0" borderId="0" applyNumberFormat="0" applyFill="0" applyBorder="0" applyAlignment="0" applyProtection="0">
      <alignment vertical="center"/>
    </xf>
    <xf numFmtId="0" fontId="41" fillId="0" borderId="97" applyNumberFormat="0" applyFill="0" applyAlignment="0" applyProtection="0">
      <alignment vertical="center"/>
    </xf>
    <xf numFmtId="0" fontId="42" fillId="32" borderId="98" applyNumberFormat="0" applyAlignment="0" applyProtection="0">
      <alignment vertical="center"/>
    </xf>
    <xf numFmtId="0" fontId="43" fillId="0" borderId="0" applyNumberFormat="0" applyFill="0" applyBorder="0" applyAlignment="0" applyProtection="0">
      <alignment vertical="center"/>
    </xf>
    <xf numFmtId="0" fontId="44" fillId="2" borderId="93" applyNumberFormat="0" applyAlignment="0" applyProtection="0">
      <alignment vertical="center"/>
    </xf>
    <xf numFmtId="0" fontId="12" fillId="0" borderId="0"/>
    <xf numFmtId="0" fontId="12" fillId="0" borderId="0">
      <alignment vertical="center"/>
    </xf>
    <xf numFmtId="0" fontId="33" fillId="0" borderId="0">
      <alignment vertical="center"/>
    </xf>
    <xf numFmtId="0" fontId="33" fillId="0" borderId="0">
      <alignment vertical="center"/>
    </xf>
    <xf numFmtId="0" fontId="33" fillId="0" borderId="0">
      <alignment vertical="center"/>
    </xf>
    <xf numFmtId="0" fontId="45" fillId="33" borderId="0" applyNumberFormat="0" applyBorder="0" applyAlignment="0" applyProtection="0">
      <alignment vertical="center"/>
    </xf>
    <xf numFmtId="0" fontId="2" fillId="0" borderId="0">
      <alignment vertical="center"/>
    </xf>
    <xf numFmtId="0" fontId="12" fillId="0" borderId="0"/>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510">
    <xf numFmtId="0" fontId="0" fillId="0" borderId="0" xfId="0"/>
    <xf numFmtId="0" fontId="6" fillId="0" borderId="0" xfId="0" applyFont="1" applyAlignment="1">
      <alignment horizontal="left" vertical="center"/>
    </xf>
    <xf numFmtId="0" fontId="6" fillId="0" borderId="0" xfId="0" applyFont="1" applyAlignment="1">
      <alignment vertical="center"/>
    </xf>
    <xf numFmtId="0" fontId="6" fillId="0" borderId="0" xfId="0" applyFont="1"/>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xf>
    <xf numFmtId="0" fontId="6" fillId="0" borderId="6" xfId="0" applyFont="1" applyBorder="1"/>
    <xf numFmtId="0" fontId="6" fillId="0" borderId="7" xfId="0" applyFont="1" applyBorder="1"/>
    <xf numFmtId="0" fontId="6" fillId="0" borderId="8" xfId="0" applyFont="1" applyBorder="1"/>
    <xf numFmtId="0" fontId="6" fillId="0" borderId="6" xfId="0" applyFont="1" applyBorder="1" applyAlignment="1">
      <alignment horizontal="justify" wrapText="1"/>
    </xf>
    <xf numFmtId="0" fontId="6" fillId="0" borderId="7" xfId="0" applyFont="1" applyBorder="1" applyAlignment="1">
      <alignment horizontal="justify" wrapText="1"/>
    </xf>
    <xf numFmtId="0" fontId="6" fillId="0" borderId="0" xfId="0" applyFont="1" applyAlignment="1">
      <alignment horizontal="justify" vertical="center" wrapText="1"/>
    </xf>
    <xf numFmtId="0" fontId="6" fillId="0" borderId="0" xfId="0" applyFont="1" applyAlignment="1">
      <alignment horizontal="left" vertical="center" wrapText="1"/>
    </xf>
    <xf numFmtId="0" fontId="6" fillId="0" borderId="4" xfId="0" applyFont="1" applyBorder="1" applyAlignment="1">
      <alignment vertical="center"/>
    </xf>
    <xf numFmtId="0" fontId="6" fillId="0" borderId="1" xfId="0" applyFont="1" applyBorder="1" applyAlignment="1">
      <alignment vertical="center"/>
    </xf>
    <xf numFmtId="0" fontId="6" fillId="0" borderId="6" xfId="0" applyFont="1" applyBorder="1" applyAlignment="1">
      <alignment horizontal="justify" vertical="center"/>
    </xf>
    <xf numFmtId="0" fontId="6" fillId="0" borderId="7" xfId="0" applyFont="1" applyBorder="1" applyAlignment="1">
      <alignment horizontal="justify" vertical="center"/>
    </xf>
    <xf numFmtId="0" fontId="6" fillId="0" borderId="8" xfId="0" applyFont="1" applyBorder="1" applyAlignment="1">
      <alignment horizontal="justify" vertical="center"/>
    </xf>
    <xf numFmtId="0" fontId="6" fillId="0" borderId="0" xfId="0" applyFont="1" applyAlignment="1">
      <alignment horizontal="left" wrapText="1"/>
    </xf>
    <xf numFmtId="0" fontId="6" fillId="0" borderId="3" xfId="0" applyFont="1" applyBorder="1" applyAlignment="1">
      <alignment horizontal="justify" vertical="center"/>
    </xf>
    <xf numFmtId="0" fontId="6" fillId="0" borderId="6" xfId="0" applyFont="1" applyBorder="1" applyAlignment="1">
      <alignment horizontal="justify"/>
    </xf>
    <xf numFmtId="0" fontId="6" fillId="0" borderId="7" xfId="0" applyFont="1" applyBorder="1" applyAlignment="1">
      <alignment horizontal="justify"/>
    </xf>
    <xf numFmtId="0" fontId="6" fillId="0" borderId="8" xfId="0" applyFont="1" applyBorder="1" applyAlignment="1">
      <alignment horizontal="justify"/>
    </xf>
    <xf numFmtId="0" fontId="6" fillId="0" borderId="4" xfId="0" applyFont="1" applyBorder="1" applyAlignment="1">
      <alignment horizontal="justify" vertical="center"/>
    </xf>
    <xf numFmtId="0" fontId="6" fillId="0" borderId="1" xfId="0" applyFont="1" applyBorder="1" applyAlignment="1">
      <alignment horizontal="justify" vertical="center"/>
    </xf>
    <xf numFmtId="0" fontId="6" fillId="0" borderId="4" xfId="0" applyFont="1" applyBorder="1" applyAlignment="1">
      <alignment horizontal="justify" wrapText="1"/>
    </xf>
    <xf numFmtId="0" fontId="6" fillId="0" borderId="1" xfId="0" applyFont="1" applyBorder="1" applyAlignment="1">
      <alignment horizontal="justify" wrapText="1"/>
    </xf>
    <xf numFmtId="0" fontId="6" fillId="0" borderId="8" xfId="0" applyFont="1" applyBorder="1" applyAlignment="1">
      <alignment horizontal="justify" wrapText="1"/>
    </xf>
    <xf numFmtId="0" fontId="6" fillId="0" borderId="10" xfId="0" applyFont="1" applyBorder="1" applyAlignment="1">
      <alignment horizontal="justify" wrapText="1"/>
    </xf>
    <xf numFmtId="0" fontId="6" fillId="0" borderId="9" xfId="0" applyFont="1" applyBorder="1" applyAlignment="1">
      <alignment horizontal="justify" wrapText="1"/>
    </xf>
    <xf numFmtId="0" fontId="6" fillId="0" borderId="9" xfId="0" applyFont="1" applyBorder="1"/>
    <xf numFmtId="0" fontId="6" fillId="0" borderId="11" xfId="0" applyFont="1" applyBorder="1" applyAlignment="1">
      <alignment horizontal="left"/>
    </xf>
    <xf numFmtId="0" fontId="6" fillId="0" borderId="3"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0" xfId="0" applyFont="1" applyAlignment="1">
      <alignment horizontal="right" vertical="center"/>
    </xf>
    <xf numFmtId="0" fontId="9" fillId="0" borderId="0" xfId="0" applyFont="1" applyAlignment="1">
      <alignment horizontal="justify"/>
    </xf>
    <xf numFmtId="0" fontId="6" fillId="0" borderId="7" xfId="0" applyFont="1" applyBorder="1" applyAlignment="1">
      <alignment horizontal="left"/>
    </xf>
    <xf numFmtId="0" fontId="6" fillId="0" borderId="7" xfId="0" applyFont="1" applyBorder="1" applyAlignment="1">
      <alignment horizontal="left" wrapText="1"/>
    </xf>
    <xf numFmtId="0" fontId="6" fillId="0" borderId="4" xfId="0" applyFont="1" applyBorder="1" applyAlignment="1">
      <alignment horizontal="left"/>
    </xf>
    <xf numFmtId="0" fontId="6" fillId="0" borderId="1" xfId="0" applyFont="1" applyBorder="1" applyAlignment="1">
      <alignment horizontal="left"/>
    </xf>
    <xf numFmtId="0" fontId="6" fillId="0" borderId="5" xfId="0" applyFont="1" applyBorder="1" applyAlignment="1">
      <alignment horizontal="left"/>
    </xf>
    <xf numFmtId="0" fontId="6" fillId="0" borderId="15" xfId="0" applyFont="1" applyBorder="1" applyAlignment="1">
      <alignment horizontal="left"/>
    </xf>
    <xf numFmtId="0" fontId="6" fillId="0" borderId="3" xfId="0" applyFont="1" applyBorder="1" applyAlignment="1">
      <alignment horizontal="left"/>
    </xf>
    <xf numFmtId="0" fontId="6" fillId="0" borderId="16" xfId="0" applyFont="1" applyBorder="1" applyAlignment="1">
      <alignment horizontal="left"/>
    </xf>
    <xf numFmtId="0" fontId="6" fillId="0" borderId="17" xfId="0" applyFont="1" applyBorder="1" applyAlignment="1">
      <alignment horizontal="left"/>
    </xf>
    <xf numFmtId="0" fontId="6" fillId="0" borderId="3" xfId="0" applyFont="1" applyBorder="1"/>
    <xf numFmtId="0" fontId="6" fillId="0" borderId="4" xfId="0" applyFont="1" applyBorder="1"/>
    <xf numFmtId="0" fontId="6" fillId="0" borderId="1" xfId="0" applyFont="1" applyBorder="1"/>
    <xf numFmtId="0" fontId="6" fillId="0" borderId="5" xfId="0" applyFont="1" applyBorder="1"/>
    <xf numFmtId="0" fontId="6" fillId="0" borderId="15" xfId="0" applyFont="1" applyBorder="1"/>
    <xf numFmtId="0" fontId="6" fillId="0" borderId="18" xfId="0" applyFont="1" applyBorder="1" applyAlignment="1">
      <alignment horizontal="center" vertical="center" textRotation="255"/>
    </xf>
    <xf numFmtId="0" fontId="6" fillId="0" borderId="19" xfId="0" applyFont="1" applyBorder="1" applyAlignment="1">
      <alignment horizontal="justify" wrapText="1"/>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6" xfId="0" applyFont="1" applyBorder="1" applyAlignment="1">
      <alignment horizontal="center" vertical="center" textRotation="255"/>
    </xf>
    <xf numFmtId="0" fontId="6" fillId="0" borderId="4" xfId="0" applyFont="1" applyBorder="1" applyAlignment="1">
      <alignment horizontal="justify"/>
    </xf>
    <xf numFmtId="0" fontId="6" fillId="0" borderId="5" xfId="0" applyFont="1" applyBorder="1" applyAlignment="1">
      <alignment horizontal="justify"/>
    </xf>
    <xf numFmtId="0" fontId="6" fillId="0" borderId="6"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20" xfId="0" applyFont="1" applyBorder="1" applyAlignment="1">
      <alignment horizontal="justify" wrapText="1"/>
    </xf>
    <xf numFmtId="0" fontId="6" fillId="0" borderId="21" xfId="0" applyFont="1" applyBorder="1" applyAlignment="1">
      <alignment horizontal="center" vertical="center" textRotation="255" wrapText="1"/>
    </xf>
    <xf numFmtId="0" fontId="6" fillId="0" borderId="22" xfId="0" applyFont="1" applyBorder="1" applyAlignment="1">
      <alignment horizontal="justify" wrapText="1"/>
    </xf>
    <xf numFmtId="0" fontId="6" fillId="0" borderId="23" xfId="0" applyFont="1" applyBorder="1" applyAlignment="1">
      <alignment horizontal="justify" wrapText="1"/>
    </xf>
    <xf numFmtId="0" fontId="6" fillId="0" borderId="24" xfId="0" applyFont="1" applyBorder="1" applyAlignment="1">
      <alignment horizontal="justify" wrapText="1"/>
    </xf>
    <xf numFmtId="0" fontId="6" fillId="0" borderId="21" xfId="0" applyFont="1" applyBorder="1" applyAlignment="1">
      <alignment horizontal="left" vertical="center"/>
    </xf>
    <xf numFmtId="0" fontId="6" fillId="0" borderId="23" xfId="0" applyFont="1" applyBorder="1" applyAlignment="1">
      <alignment horizontal="justify"/>
    </xf>
    <xf numFmtId="0" fontId="6" fillId="0" borderId="23" xfId="0" applyFont="1" applyBorder="1"/>
    <xf numFmtId="0" fontId="6" fillId="0" borderId="24" xfId="0" applyFont="1" applyBorder="1"/>
    <xf numFmtId="0" fontId="6" fillId="0" borderId="3" xfId="0" applyFont="1" applyBorder="1" applyAlignment="1">
      <alignment horizontal="justify" wrapText="1"/>
    </xf>
    <xf numFmtId="0" fontId="6" fillId="0" borderId="25" xfId="0" applyFont="1" applyBorder="1" applyAlignment="1">
      <alignment horizontal="left" vertical="center"/>
    </xf>
    <xf numFmtId="0" fontId="6" fillId="0" borderId="21" xfId="0" applyFont="1" applyBorder="1" applyAlignment="1">
      <alignment horizontal="justify" wrapText="1"/>
    </xf>
    <xf numFmtId="0" fontId="6" fillId="0" borderId="24" xfId="0" applyFont="1" applyBorder="1" applyAlignment="1">
      <alignment horizontal="left" vertical="center"/>
    </xf>
    <xf numFmtId="0" fontId="6" fillId="0" borderId="26" xfId="0" applyFont="1" applyBorder="1" applyAlignment="1">
      <alignment horizontal="left" vertical="center"/>
    </xf>
    <xf numFmtId="0" fontId="6" fillId="0" borderId="21" xfId="0" applyFont="1" applyBorder="1"/>
    <xf numFmtId="0" fontId="6" fillId="0" borderId="17" xfId="0" applyFont="1" applyBorder="1" applyAlignment="1">
      <alignment vertical="center"/>
    </xf>
    <xf numFmtId="0" fontId="33" fillId="34" borderId="0" xfId="48" applyFill="1">
      <alignment vertical="center"/>
    </xf>
    <xf numFmtId="0" fontId="33" fillId="34" borderId="0" xfId="48" applyFill="1" applyAlignment="1">
      <alignment horizontal="right" vertical="center"/>
    </xf>
    <xf numFmtId="0" fontId="33" fillId="34" borderId="0" xfId="48" applyFill="1" applyAlignment="1">
      <alignment horizontal="center" vertical="center"/>
    </xf>
    <xf numFmtId="0" fontId="33" fillId="34" borderId="27" xfId="48" applyFill="1" applyBorder="1" applyAlignment="1">
      <alignment horizontal="center" vertical="center"/>
    </xf>
    <xf numFmtId="0" fontId="46" fillId="34" borderId="0" xfId="48" applyFont="1" applyFill="1">
      <alignment vertical="center"/>
    </xf>
    <xf numFmtId="0" fontId="33" fillId="34" borderId="2" xfId="48" applyFill="1" applyBorder="1">
      <alignment vertical="center"/>
    </xf>
    <xf numFmtId="177" fontId="33" fillId="34" borderId="28" xfId="48" applyNumberFormat="1" applyFill="1" applyBorder="1" applyAlignment="1">
      <alignment horizontal="center" vertical="center"/>
    </xf>
    <xf numFmtId="0" fontId="47" fillId="34" borderId="29" xfId="48" applyFont="1" applyFill="1" applyBorder="1" applyAlignment="1">
      <alignment vertical="center" wrapText="1"/>
    </xf>
    <xf numFmtId="38" fontId="48" fillId="35" borderId="29" xfId="37" applyFont="1" applyFill="1" applyBorder="1">
      <alignment vertical="center"/>
    </xf>
    <xf numFmtId="0" fontId="33" fillId="34" borderId="29" xfId="48" applyFill="1" applyBorder="1">
      <alignment vertical="center"/>
    </xf>
    <xf numFmtId="0" fontId="47" fillId="34" borderId="30" xfId="48" applyFont="1" applyFill="1" applyBorder="1" applyAlignment="1">
      <alignment vertical="center" wrapText="1"/>
    </xf>
    <xf numFmtId="38" fontId="48" fillId="35" borderId="30" xfId="37" applyFont="1" applyFill="1" applyBorder="1">
      <alignment vertical="center"/>
    </xf>
    <xf numFmtId="0" fontId="33" fillId="34" borderId="30" xfId="48" applyFill="1" applyBorder="1">
      <alignment vertical="center"/>
    </xf>
    <xf numFmtId="0" fontId="47" fillId="34" borderId="31" xfId="48" applyFont="1" applyFill="1" applyBorder="1" applyAlignment="1">
      <alignment vertical="center" wrapText="1"/>
    </xf>
    <xf numFmtId="38" fontId="48" fillId="35" borderId="31" xfId="37" applyFont="1" applyFill="1" applyBorder="1">
      <alignment vertical="center"/>
    </xf>
    <xf numFmtId="0" fontId="33" fillId="34" borderId="31" xfId="48" applyFill="1" applyBorder="1">
      <alignment vertical="center"/>
    </xf>
    <xf numFmtId="179" fontId="33" fillId="34" borderId="7" xfId="48" applyNumberFormat="1" applyFill="1" applyBorder="1" applyAlignment="1">
      <alignment horizontal="center" vertical="center"/>
    </xf>
    <xf numFmtId="180" fontId="48" fillId="34" borderId="0" xfId="28" applyNumberFormat="1" applyFont="1" applyFill="1" applyBorder="1" applyAlignment="1">
      <alignment horizontal="center" vertical="center"/>
    </xf>
    <xf numFmtId="0" fontId="49" fillId="34" borderId="29" xfId="48" applyFont="1" applyFill="1" applyBorder="1" applyAlignment="1">
      <alignment vertical="center" wrapText="1"/>
    </xf>
    <xf numFmtId="0" fontId="49" fillId="34" borderId="30" xfId="48" applyFont="1" applyFill="1" applyBorder="1" applyAlignment="1">
      <alignment vertical="center" wrapText="1"/>
    </xf>
    <xf numFmtId="0" fontId="49" fillId="34" borderId="31" xfId="48" applyFont="1" applyFill="1" applyBorder="1" applyAlignment="1">
      <alignment vertical="center" wrapText="1"/>
    </xf>
    <xf numFmtId="177" fontId="33" fillId="35" borderId="28" xfId="48" applyNumberFormat="1" applyFill="1" applyBorder="1" applyAlignment="1">
      <alignment horizontal="center" vertical="center"/>
    </xf>
    <xf numFmtId="0" fontId="33" fillId="35" borderId="32" xfId="48" applyFill="1" applyBorder="1" applyAlignment="1">
      <alignment horizontal="center" vertical="center"/>
    </xf>
    <xf numFmtId="0" fontId="6" fillId="0" borderId="4" xfId="0" applyFont="1" applyBorder="1" applyAlignment="1">
      <alignment vertical="center" wrapText="1"/>
    </xf>
    <xf numFmtId="0" fontId="6" fillId="0" borderId="27" xfId="0" applyFont="1" applyBorder="1" applyAlignment="1">
      <alignment vertical="center"/>
    </xf>
    <xf numFmtId="0" fontId="6" fillId="0" borderId="15" xfId="0" applyFont="1" applyBorder="1" applyAlignment="1">
      <alignment vertical="top"/>
    </xf>
    <xf numFmtId="0" fontId="6" fillId="0" borderId="16" xfId="0" applyFont="1" applyBorder="1" applyAlignment="1">
      <alignment vertical="top"/>
    </xf>
    <xf numFmtId="0" fontId="6" fillId="0" borderId="33" xfId="0" applyFont="1" applyBorder="1"/>
    <xf numFmtId="0" fontId="33" fillId="34" borderId="0" xfId="48" applyFill="1" applyAlignment="1">
      <alignment horizontal="center" vertical="center" shrinkToFit="1"/>
    </xf>
    <xf numFmtId="0" fontId="33" fillId="0" borderId="2" xfId="48" applyBorder="1">
      <alignment vertical="center"/>
    </xf>
    <xf numFmtId="0" fontId="33" fillId="0" borderId="2" xfId="48" applyBorder="1" applyAlignment="1">
      <alignment horizontal="center" vertical="center"/>
    </xf>
    <xf numFmtId="0" fontId="6" fillId="0" borderId="27" xfId="0" applyFont="1" applyBorder="1"/>
    <xf numFmtId="0" fontId="6" fillId="0" borderId="25" xfId="0" applyFont="1" applyBorder="1" applyAlignment="1">
      <alignment vertical="center"/>
    </xf>
    <xf numFmtId="0" fontId="6" fillId="0" borderId="1" xfId="0" applyFont="1" applyBorder="1" applyAlignment="1">
      <alignment vertical="center" wrapText="1"/>
    </xf>
    <xf numFmtId="0" fontId="6" fillId="0" borderId="28" xfId="0" applyFont="1" applyBorder="1" applyAlignment="1">
      <alignment vertical="center"/>
    </xf>
    <xf numFmtId="0" fontId="11" fillId="0" borderId="0" xfId="0" applyFont="1" applyAlignment="1">
      <alignment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43" xfId="0" applyFont="1" applyBorder="1" applyAlignment="1">
      <alignment horizontal="center" vertical="center"/>
    </xf>
    <xf numFmtId="0" fontId="11" fillId="0" borderId="4" xfId="0" applyFont="1" applyBorder="1" applyAlignment="1">
      <alignment horizontal="right" vertical="center"/>
    </xf>
    <xf numFmtId="0" fontId="11" fillId="0" borderId="5" xfId="0" applyFont="1" applyBorder="1" applyAlignment="1">
      <alignment horizontal="center" vertical="center"/>
    </xf>
    <xf numFmtId="0" fontId="11" fillId="0" borderId="34" xfId="0" applyFont="1" applyBorder="1" applyAlignment="1">
      <alignment horizontal="center" vertical="center"/>
    </xf>
    <xf numFmtId="0" fontId="11" fillId="0" borderId="16" xfId="0" applyFont="1" applyBorder="1" applyAlignment="1">
      <alignment horizontal="center" vertical="center"/>
    </xf>
    <xf numFmtId="0" fontId="11" fillId="0" borderId="44" xfId="0" applyFont="1" applyBorder="1" applyAlignment="1">
      <alignment horizontal="left" vertical="top"/>
    </xf>
    <xf numFmtId="0" fontId="10" fillId="0" borderId="0" xfId="0" applyFont="1" applyAlignment="1">
      <alignment horizontal="left"/>
    </xf>
    <xf numFmtId="0" fontId="10" fillId="0" borderId="0" xfId="0" applyFont="1" applyAlignment="1">
      <alignment horizontal="justify"/>
    </xf>
    <xf numFmtId="0" fontId="10" fillId="0" borderId="0" xfId="0" applyFont="1" applyAlignment="1">
      <alignment vertical="top"/>
    </xf>
    <xf numFmtId="0" fontId="16" fillId="0" borderId="0" xfId="0" applyFont="1" applyAlignment="1">
      <alignment vertical="center"/>
    </xf>
    <xf numFmtId="0" fontId="10" fillId="0" borderId="2" xfId="0" applyFont="1" applyBorder="1" applyAlignment="1">
      <alignment horizontal="justify" vertical="center"/>
    </xf>
    <xf numFmtId="0" fontId="10" fillId="0" borderId="6" xfId="0" applyFont="1" applyBorder="1" applyAlignment="1">
      <alignment horizontal="justify" vertical="center"/>
    </xf>
    <xf numFmtId="0" fontId="10" fillId="0" borderId="2"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45" xfId="0" applyFont="1" applyBorder="1" applyAlignment="1">
      <alignment horizontal="justify" vertical="top" wrapText="1"/>
    </xf>
    <xf numFmtId="0" fontId="10" fillId="0" borderId="2" xfId="0" applyFont="1" applyBorder="1" applyAlignment="1">
      <alignment horizontal="justify" vertical="top" wrapText="1"/>
    </xf>
    <xf numFmtId="0" fontId="10" fillId="0" borderId="6" xfId="0" applyFont="1" applyBorder="1" applyAlignment="1">
      <alignment horizontal="center" vertical="center" wrapText="1"/>
    </xf>
    <xf numFmtId="0" fontId="10" fillId="0" borderId="25" xfId="0" applyFont="1" applyBorder="1" applyAlignment="1">
      <alignment horizontal="justify" vertical="top" wrapText="1"/>
    </xf>
    <xf numFmtId="176" fontId="8" fillId="0" borderId="2" xfId="0" applyNumberFormat="1" applyFont="1" applyBorder="1" applyAlignment="1">
      <alignment horizontal="center" vertical="center" wrapText="1"/>
    </xf>
    <xf numFmtId="0" fontId="10" fillId="0" borderId="3" xfId="0" applyFont="1" applyBorder="1" applyAlignment="1">
      <alignment horizontal="justify" vertical="top" wrapText="1"/>
    </xf>
    <xf numFmtId="0" fontId="10" fillId="0" borderId="4" xfId="0" applyFont="1" applyBorder="1" applyAlignment="1">
      <alignment horizontal="justify" vertical="top" wrapText="1"/>
    </xf>
    <xf numFmtId="0" fontId="10" fillId="0" borderId="17" xfId="0" applyFont="1" applyBorder="1" applyAlignment="1">
      <alignment horizontal="left"/>
    </xf>
    <xf numFmtId="0" fontId="10" fillId="0" borderId="0" xfId="0" applyFont="1"/>
    <xf numFmtId="0" fontId="10" fillId="0" borderId="27" xfId="0" applyFont="1" applyBorder="1" applyAlignment="1">
      <alignment horizontal="justify" vertical="top" wrapText="1"/>
    </xf>
    <xf numFmtId="0" fontId="10" fillId="0" borderId="0" xfId="0" applyFont="1" applyAlignment="1">
      <alignment horizontal="justify" vertical="top" wrapText="1"/>
    </xf>
    <xf numFmtId="0" fontId="10" fillId="0" borderId="16" xfId="0" applyFont="1" applyBorder="1" applyAlignment="1">
      <alignment horizontal="left"/>
    </xf>
    <xf numFmtId="0" fontId="15" fillId="0" borderId="0" xfId="0" applyFont="1" applyAlignment="1">
      <alignment horizontal="left" vertical="center"/>
    </xf>
    <xf numFmtId="0" fontId="19" fillId="0" borderId="0" xfId="0" applyFont="1" applyAlignment="1">
      <alignment horizontal="center" vertical="center"/>
    </xf>
    <xf numFmtId="0" fontId="6" fillId="0" borderId="17" xfId="0" applyFont="1" applyBorder="1" applyAlignment="1">
      <alignment horizontal="center"/>
    </xf>
    <xf numFmtId="0" fontId="6" fillId="0" borderId="1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6" fillId="0" borderId="0" xfId="46" applyFont="1" applyAlignment="1">
      <alignment horizontal="center" vertical="center"/>
    </xf>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6" fillId="0" borderId="17" xfId="0" applyFont="1" applyBorder="1" applyAlignment="1">
      <alignment horizontal="center" vertical="top"/>
    </xf>
    <xf numFmtId="0" fontId="6" fillId="0" borderId="16" xfId="0" applyFont="1" applyBorder="1"/>
    <xf numFmtId="0" fontId="8" fillId="0" borderId="0" xfId="0" applyFont="1"/>
    <xf numFmtId="0" fontId="6" fillId="0" borderId="2" xfId="0" applyFont="1" applyBorder="1" applyAlignment="1">
      <alignment horizontal="centerContinuous" vertical="center"/>
    </xf>
    <xf numFmtId="0" fontId="6" fillId="0" borderId="7" xfId="0" applyFont="1" applyBorder="1" applyAlignment="1">
      <alignment vertical="center" wrapText="1" shrinkToFit="1"/>
    </xf>
    <xf numFmtId="49" fontId="6" fillId="0" borderId="0" xfId="0" applyNumberFormat="1" applyFont="1" applyAlignment="1">
      <alignment horizontal="left" vertical="center"/>
    </xf>
    <xf numFmtId="0" fontId="8" fillId="0" borderId="27" xfId="0" applyFont="1" applyBorder="1" applyAlignment="1">
      <alignment vertical="center"/>
    </xf>
    <xf numFmtId="1" fontId="6" fillId="0" borderId="7" xfId="0" applyNumberFormat="1" applyFont="1" applyBorder="1" applyAlignment="1">
      <alignment vertical="center"/>
    </xf>
    <xf numFmtId="0" fontId="22" fillId="0" borderId="0" xfId="0" applyFont="1" applyAlignment="1">
      <alignment horizontal="left" vertical="center"/>
    </xf>
    <xf numFmtId="49" fontId="6" fillId="0" borderId="5" xfId="0" applyNumberFormat="1" applyFont="1" applyBorder="1" applyAlignment="1">
      <alignment horizontal="left" vertical="center"/>
    </xf>
    <xf numFmtId="0" fontId="8" fillId="0" borderId="0" xfId="0" applyFont="1" applyAlignment="1">
      <alignment vertical="center"/>
    </xf>
    <xf numFmtId="0" fontId="10" fillId="0" borderId="8" xfId="0" applyFont="1" applyBorder="1" applyAlignment="1">
      <alignment vertical="center"/>
    </xf>
    <xf numFmtId="0" fontId="6" fillId="0" borderId="3" xfId="46" applyFont="1" applyBorder="1" applyAlignment="1">
      <alignment horizontal="center" vertical="center"/>
    </xf>
    <xf numFmtId="0" fontId="6" fillId="0" borderId="4" xfId="46" applyFont="1" applyBorder="1" applyAlignment="1">
      <alignment horizontal="center" vertical="center"/>
    </xf>
    <xf numFmtId="0" fontId="10" fillId="0" borderId="4" xfId="0" applyFont="1" applyBorder="1" applyAlignment="1">
      <alignment vertical="center"/>
    </xf>
    <xf numFmtId="0" fontId="10" fillId="0" borderId="1" xfId="0" applyFont="1" applyBorder="1" applyAlignment="1">
      <alignment vertical="center"/>
    </xf>
    <xf numFmtId="0" fontId="10" fillId="0" borderId="5" xfId="0" applyFont="1" applyBorder="1" applyAlignment="1">
      <alignment vertical="center"/>
    </xf>
    <xf numFmtId="0" fontId="10" fillId="0" borderId="15" xfId="0" applyFont="1" applyBorder="1" applyAlignment="1">
      <alignment vertical="center"/>
    </xf>
    <xf numFmtId="0" fontId="19" fillId="0" borderId="4" xfId="0" applyFont="1" applyBorder="1" applyAlignment="1">
      <alignment horizontal="center" vertical="center"/>
    </xf>
    <xf numFmtId="0" fontId="22" fillId="0" borderId="27" xfId="0" applyFont="1" applyBorder="1" applyAlignment="1">
      <alignment vertical="center" shrinkToFit="1"/>
    </xf>
    <xf numFmtId="180" fontId="6" fillId="0" borderId="0" xfId="0" applyNumberFormat="1" applyFont="1" applyAlignment="1">
      <alignment horizontal="center" vertical="center"/>
    </xf>
    <xf numFmtId="180" fontId="6" fillId="0" borderId="0" xfId="0" applyNumberFormat="1" applyFont="1" applyAlignment="1">
      <alignment vertical="center"/>
    </xf>
    <xf numFmtId="180" fontId="6" fillId="0" borderId="5" xfId="0" applyNumberFormat="1" applyFont="1" applyBorder="1" applyAlignment="1">
      <alignment vertical="center"/>
    </xf>
    <xf numFmtId="180" fontId="6" fillId="0" borderId="5" xfId="0" applyNumberFormat="1" applyFont="1" applyBorder="1" applyAlignment="1">
      <alignment horizontal="center" vertical="center"/>
    </xf>
    <xf numFmtId="0" fontId="10" fillId="0" borderId="5" xfId="0" applyFont="1" applyBorder="1" applyAlignment="1">
      <alignment horizontal="left" vertical="center"/>
    </xf>
    <xf numFmtId="0" fontId="20" fillId="0" borderId="0" xfId="0" applyFont="1" applyAlignment="1">
      <alignment vertical="top"/>
    </xf>
    <xf numFmtId="0" fontId="20" fillId="0" borderId="0" xfId="0" applyFont="1" applyAlignment="1">
      <alignment horizontal="left" vertical="top"/>
    </xf>
    <xf numFmtId="0" fontId="10" fillId="0" borderId="0" xfId="0" applyFont="1" applyAlignment="1">
      <alignment vertical="center"/>
    </xf>
    <xf numFmtId="0" fontId="10" fillId="0" borderId="27" xfId="0" applyFont="1" applyBorder="1" applyAlignment="1">
      <alignment vertical="center"/>
    </xf>
    <xf numFmtId="0" fontId="6" fillId="0" borderId="17" xfId="46" applyFont="1" applyBorder="1" applyAlignment="1">
      <alignment horizontal="center" vertical="center"/>
    </xf>
    <xf numFmtId="0" fontId="22" fillId="0" borderId="0" xfId="0" applyFont="1" applyAlignment="1">
      <alignment vertical="center"/>
    </xf>
    <xf numFmtId="180" fontId="6" fillId="0" borderId="4" xfId="0" applyNumberFormat="1" applyFont="1" applyBorder="1" applyAlignment="1">
      <alignment vertical="center"/>
    </xf>
    <xf numFmtId="0" fontId="22" fillId="0" borderId="0" xfId="0" applyFont="1" applyAlignment="1">
      <alignment horizontal="left" vertical="top"/>
    </xf>
    <xf numFmtId="0" fontId="8" fillId="0" borderId="0" xfId="0" applyFont="1" applyAlignment="1">
      <alignment horizontal="left" vertical="center" wrapText="1" indent="1"/>
    </xf>
    <xf numFmtId="0" fontId="6" fillId="0" borderId="17" xfId="0" applyFont="1" applyBorder="1" applyAlignment="1">
      <alignment horizontal="left" vertical="center" indent="1"/>
    </xf>
    <xf numFmtId="0" fontId="7" fillId="0" borderId="0" xfId="0" applyFont="1" applyAlignment="1">
      <alignment horizontal="left" vertical="center"/>
    </xf>
    <xf numFmtId="0" fontId="6" fillId="0" borderId="1" xfId="0" applyFont="1" applyBorder="1" applyAlignment="1">
      <alignment vertical="top"/>
    </xf>
    <xf numFmtId="0" fontId="6" fillId="0" borderId="27" xfId="0" applyFont="1" applyBorder="1" applyAlignment="1">
      <alignment vertical="top"/>
    </xf>
    <xf numFmtId="0" fontId="6" fillId="0" borderId="17" xfId="0" applyFont="1" applyBorder="1" applyAlignment="1">
      <alignment vertical="top"/>
    </xf>
    <xf numFmtId="0" fontId="6" fillId="0" borderId="37" xfId="0" applyFont="1" applyBorder="1" applyAlignment="1">
      <alignment vertical="center"/>
    </xf>
    <xf numFmtId="0" fontId="6" fillId="0" borderId="36" xfId="0" applyFont="1" applyBorder="1" applyAlignment="1">
      <alignment horizontal="left" vertical="center" wrapText="1"/>
    </xf>
    <xf numFmtId="0" fontId="6" fillId="0" borderId="50" xfId="0" applyFont="1" applyBorder="1" applyAlignment="1">
      <alignment vertical="center"/>
    </xf>
    <xf numFmtId="0" fontId="6" fillId="0" borderId="36" xfId="0" applyFont="1" applyBorder="1" applyAlignment="1">
      <alignment vertical="center"/>
    </xf>
    <xf numFmtId="0" fontId="6" fillId="0" borderId="5" xfId="0" applyFont="1" applyBorder="1" applyAlignment="1">
      <alignment vertical="top"/>
    </xf>
    <xf numFmtId="0" fontId="6" fillId="0" borderId="36" xfId="0" applyFont="1" applyBorder="1" applyAlignment="1">
      <alignment vertical="center" wrapText="1"/>
    </xf>
    <xf numFmtId="0" fontId="6" fillId="0" borderId="36" xfId="0" applyFont="1" applyBorder="1" applyAlignment="1">
      <alignment horizontal="left" vertical="center" shrinkToFit="1"/>
    </xf>
    <xf numFmtId="0" fontId="6" fillId="0" borderId="53" xfId="0" applyFont="1" applyBorder="1" applyAlignment="1">
      <alignment vertical="center"/>
    </xf>
    <xf numFmtId="0" fontId="6" fillId="0" borderId="37" xfId="0" applyFont="1" applyBorder="1" applyAlignment="1">
      <alignment vertical="center" wrapText="1"/>
    </xf>
    <xf numFmtId="0" fontId="6" fillId="0" borderId="3" xfId="0" applyFont="1" applyBorder="1" applyAlignment="1">
      <alignment vertical="center" wrapText="1"/>
    </xf>
    <xf numFmtId="0" fontId="6" fillId="0" borderId="52" xfId="0" applyFont="1" applyBorder="1" applyAlignment="1">
      <alignment vertical="center"/>
    </xf>
    <xf numFmtId="0" fontId="6" fillId="0" borderId="28" xfId="0" applyFont="1" applyBorder="1" applyAlignment="1">
      <alignment vertical="center" shrinkToFit="1"/>
    </xf>
    <xf numFmtId="14" fontId="6" fillId="0" borderId="0" xfId="0" applyNumberFormat="1" applyFont="1" applyAlignment="1">
      <alignment horizontal="left" vertical="center"/>
    </xf>
    <xf numFmtId="177" fontId="33" fillId="0" borderId="28" xfId="48" applyNumberFormat="1" applyBorder="1" applyAlignment="1">
      <alignment horizontal="center" vertical="center"/>
    </xf>
    <xf numFmtId="0" fontId="6" fillId="0" borderId="4" xfId="0" applyFont="1" applyBorder="1" applyAlignment="1">
      <alignment vertical="center" shrinkToFit="1"/>
    </xf>
    <xf numFmtId="0" fontId="6" fillId="0" borderId="1" xfId="0" applyFont="1" applyBorder="1" applyAlignment="1">
      <alignment vertical="center" shrinkToFit="1"/>
    </xf>
    <xf numFmtId="0" fontId="6" fillId="0" borderId="5" xfId="0" applyFont="1" applyBorder="1" applyAlignment="1">
      <alignment horizontal="left" vertical="center" wrapText="1" shrinkToFit="1"/>
    </xf>
    <xf numFmtId="0" fontId="6" fillId="0" borderId="15" xfId="0" applyFont="1" applyBorder="1" applyAlignment="1">
      <alignment horizontal="left" vertical="center" shrinkToFit="1"/>
    </xf>
    <xf numFmtId="0" fontId="8" fillId="0" borderId="17" xfId="0" applyFont="1" applyBorder="1" applyAlignment="1">
      <alignment vertical="center"/>
    </xf>
    <xf numFmtId="0" fontId="8" fillId="0" borderId="16" xfId="0" applyFont="1" applyBorder="1" applyAlignment="1">
      <alignment vertical="center"/>
    </xf>
    <xf numFmtId="0" fontId="20" fillId="0" borderId="0" xfId="0" applyFont="1" applyAlignment="1">
      <alignment vertical="center"/>
    </xf>
    <xf numFmtId="0" fontId="6" fillId="0" borderId="5" xfId="0" applyFont="1" applyBorder="1" applyAlignment="1">
      <alignment vertical="center" shrinkToFi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27" fillId="0" borderId="0" xfId="0" applyFont="1" applyAlignment="1">
      <alignment vertical="center"/>
    </xf>
    <xf numFmtId="0" fontId="19" fillId="0" borderId="17" xfId="0" applyFont="1" applyBorder="1" applyAlignment="1">
      <alignment horizontal="center" vertical="center"/>
    </xf>
    <xf numFmtId="0" fontId="19" fillId="0" borderId="27" xfId="0" applyFont="1" applyBorder="1" applyAlignment="1">
      <alignment horizontal="center" vertical="center"/>
    </xf>
    <xf numFmtId="0" fontId="6" fillId="0" borderId="27" xfId="46" applyFont="1" applyBorder="1" applyAlignment="1">
      <alignment horizontal="center" vertical="center"/>
    </xf>
    <xf numFmtId="0" fontId="6" fillId="0" borderId="28" xfId="0" applyFont="1" applyBorder="1" applyAlignment="1">
      <alignment horizontal="center" vertical="center"/>
    </xf>
    <xf numFmtId="0" fontId="19" fillId="0" borderId="3" xfId="0" applyFont="1" applyBorder="1" applyAlignment="1">
      <alignment horizontal="center" vertical="center"/>
    </xf>
    <xf numFmtId="0" fontId="19" fillId="0" borderId="1" xfId="0" applyFont="1" applyBorder="1" applyAlignment="1">
      <alignment horizontal="center" vertical="center"/>
    </xf>
    <xf numFmtId="0" fontId="6" fillId="0" borderId="15" xfId="46"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6" fillId="0" borderId="7" xfId="0" applyFont="1" applyBorder="1" applyAlignment="1">
      <alignment vertical="center" shrinkToFit="1"/>
    </xf>
    <xf numFmtId="0" fontId="6" fillId="0" borderId="8" xfId="0" applyFont="1" applyBorder="1" applyAlignment="1">
      <alignment vertical="center" shrinkToFit="1"/>
    </xf>
    <xf numFmtId="0" fontId="6" fillId="0" borderId="15" xfId="0" applyFont="1" applyBorder="1" applyAlignment="1">
      <alignment vertical="center" shrinkToFit="1"/>
    </xf>
    <xf numFmtId="0" fontId="20" fillId="0" borderId="4" xfId="0" applyFont="1" applyBorder="1" applyAlignment="1">
      <alignment vertical="center"/>
    </xf>
    <xf numFmtId="0" fontId="6" fillId="0" borderId="4" xfId="0" applyFont="1" applyBorder="1" applyAlignment="1">
      <alignment horizontal="right" vertical="center"/>
    </xf>
    <xf numFmtId="0" fontId="6" fillId="0" borderId="56" xfId="0" applyFont="1" applyBorder="1" applyAlignment="1">
      <alignment horizontal="left" vertical="center"/>
    </xf>
    <xf numFmtId="0" fontId="6" fillId="0" borderId="57" xfId="0" applyFont="1" applyBorder="1" applyAlignment="1">
      <alignment horizontal="left" vertical="center"/>
    </xf>
    <xf numFmtId="0" fontId="6" fillId="0" borderId="58" xfId="46" applyFont="1" applyBorder="1" applyAlignment="1">
      <alignment horizontal="center" vertical="center"/>
    </xf>
    <xf numFmtId="0" fontId="6" fillId="0" borderId="59" xfId="0" quotePrefix="1"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8" fillId="0" borderId="27" xfId="0" applyFont="1" applyBorder="1" applyAlignment="1">
      <alignment horizontal="center" vertical="center"/>
    </xf>
    <xf numFmtId="0" fontId="20" fillId="0" borderId="5" xfId="0" quotePrefix="1" applyFont="1" applyBorder="1" applyAlignment="1">
      <alignment horizontal="center" vertical="center" wrapText="1"/>
    </xf>
    <xf numFmtId="0" fontId="20" fillId="0" borderId="60" xfId="0" quotePrefix="1" applyFont="1" applyBorder="1" applyAlignment="1">
      <alignment horizontal="center" vertical="center"/>
    </xf>
    <xf numFmtId="0" fontId="20" fillId="0" borderId="0" xfId="0" quotePrefix="1" applyFont="1" applyAlignment="1">
      <alignment horizontal="center" vertical="center"/>
    </xf>
    <xf numFmtId="0" fontId="20" fillId="0" borderId="27" xfId="0" quotePrefix="1" applyFont="1" applyBorder="1" applyAlignment="1">
      <alignment horizontal="center" vertical="center"/>
    </xf>
    <xf numFmtId="0" fontId="8" fillId="0" borderId="4" xfId="0" applyFont="1" applyBorder="1" applyAlignment="1">
      <alignment horizontal="center" vertical="center"/>
    </xf>
    <xf numFmtId="0" fontId="6" fillId="0" borderId="60" xfId="0" applyFont="1" applyBorder="1" applyAlignment="1">
      <alignment horizontal="left" vertical="center"/>
    </xf>
    <xf numFmtId="0" fontId="6" fillId="0" borderId="58" xfId="0" applyFont="1" applyBorder="1" applyAlignment="1">
      <alignment horizontal="left" vertical="center"/>
    </xf>
    <xf numFmtId="0" fontId="6" fillId="0" borderId="63" xfId="0" applyFont="1" applyBorder="1" applyAlignment="1">
      <alignment horizontal="left" vertical="center"/>
    </xf>
    <xf numFmtId="0" fontId="20" fillId="0" borderId="5" xfId="0" quotePrefix="1" applyFont="1" applyBorder="1" applyAlignment="1">
      <alignment horizontal="center" vertical="center"/>
    </xf>
    <xf numFmtId="0" fontId="6" fillId="0" borderId="1" xfId="0" applyFont="1" applyBorder="1" applyAlignment="1">
      <alignment horizontal="right" vertical="center"/>
    </xf>
    <xf numFmtId="0" fontId="0" fillId="0" borderId="7" xfId="0" applyBorder="1"/>
    <xf numFmtId="0" fontId="8" fillId="0" borderId="0" xfId="0" applyFont="1" applyAlignment="1">
      <alignment horizontal="left" vertical="center" indent="1"/>
    </xf>
    <xf numFmtId="0" fontId="8" fillId="0" borderId="0" xfId="0" applyFont="1" applyAlignment="1">
      <alignment horizontal="left"/>
    </xf>
    <xf numFmtId="0" fontId="19" fillId="0" borderId="0" xfId="0" applyFont="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6" xfId="0" applyFont="1" applyBorder="1" applyAlignment="1">
      <alignment horizontal="left" vertical="center"/>
    </xf>
    <xf numFmtId="0" fontId="8" fillId="0" borderId="1" xfId="0" applyFont="1" applyBorder="1" applyAlignment="1">
      <alignment horizontal="left" vertical="center"/>
    </xf>
    <xf numFmtId="0" fontId="8" fillId="0" borderId="17" xfId="0" applyFont="1" applyBorder="1" applyAlignment="1">
      <alignment horizontal="left" vertical="center"/>
    </xf>
    <xf numFmtId="0" fontId="8" fillId="0" borderId="27" xfId="0" applyFont="1" applyBorder="1" applyAlignment="1">
      <alignment horizontal="left" vertical="center"/>
    </xf>
    <xf numFmtId="0" fontId="8" fillId="0" borderId="1" xfId="0" applyFont="1" applyBorder="1" applyAlignment="1">
      <alignment horizontal="center" vertical="center"/>
    </xf>
    <xf numFmtId="0" fontId="6" fillId="0" borderId="0" xfId="0" applyFont="1" applyAlignment="1">
      <alignment wrapTex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8" fillId="0" borderId="7" xfId="0" applyFont="1" applyBorder="1" applyAlignment="1">
      <alignment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horizontal="center" vertical="center"/>
    </xf>
    <xf numFmtId="0" fontId="8" fillId="0" borderId="0" xfId="0" applyFont="1" applyAlignment="1">
      <alignment wrapText="1"/>
    </xf>
    <xf numFmtId="0" fontId="8" fillId="0" borderId="5" xfId="0" applyFont="1" applyBorder="1" applyAlignment="1">
      <alignment vertical="center"/>
    </xf>
    <xf numFmtId="0" fontId="52" fillId="0" borderId="0" xfId="0" applyFont="1" applyAlignment="1">
      <alignment wrapText="1"/>
    </xf>
    <xf numFmtId="0" fontId="10" fillId="0" borderId="25" xfId="0" applyFont="1" applyBorder="1" applyAlignment="1">
      <alignment vertical="center"/>
    </xf>
    <xf numFmtId="0" fontId="52" fillId="0" borderId="0" xfId="0" applyFont="1" applyAlignment="1">
      <alignment horizontal="left" wrapText="1"/>
    </xf>
    <xf numFmtId="0" fontId="10" fillId="0" borderId="17" xfId="0" applyFont="1" applyBorder="1" applyAlignment="1">
      <alignment vertical="center"/>
    </xf>
    <xf numFmtId="0" fontId="10" fillId="0" borderId="2" xfId="0" applyFont="1" applyBorder="1" applyAlignment="1">
      <alignment vertical="center"/>
    </xf>
    <xf numFmtId="0" fontId="10" fillId="0" borderId="27" xfId="0" applyFont="1" applyBorder="1" applyAlignment="1">
      <alignment horizontal="center" vertical="center"/>
    </xf>
    <xf numFmtId="0" fontId="0" fillId="0" borderId="4" xfId="0" applyBorder="1"/>
    <xf numFmtId="0" fontId="0" fillId="0" borderId="5" xfId="0" applyBorder="1"/>
    <xf numFmtId="0" fontId="6" fillId="0" borderId="17" xfId="46" applyFont="1" applyBorder="1" applyAlignment="1">
      <alignment vertical="center"/>
    </xf>
    <xf numFmtId="0" fontId="6" fillId="0" borderId="0" xfId="46" applyFont="1" applyAlignment="1">
      <alignment vertical="center"/>
    </xf>
    <xf numFmtId="0" fontId="6" fillId="0" borderId="27" xfId="46" applyFont="1" applyBorder="1" applyAlignment="1">
      <alignment vertical="center"/>
    </xf>
    <xf numFmtId="0" fontId="6" fillId="0" borderId="5" xfId="46" applyFont="1" applyBorder="1" applyAlignment="1">
      <alignment horizontal="left" vertical="center"/>
    </xf>
    <xf numFmtId="0" fontId="6" fillId="0" borderId="15" xfId="46" applyFont="1" applyBorder="1" applyAlignment="1">
      <alignment horizontal="left" vertical="center"/>
    </xf>
    <xf numFmtId="0" fontId="6" fillId="0" borderId="0" xfId="46" applyFont="1" applyAlignment="1">
      <alignment horizontal="left" vertical="center"/>
    </xf>
    <xf numFmtId="0" fontId="6" fillId="0" borderId="4" xfId="46" applyFont="1" applyBorder="1" applyAlignment="1">
      <alignment horizontal="left" vertical="center"/>
    </xf>
    <xf numFmtId="0" fontId="6" fillId="0" borderId="1" xfId="46" applyFont="1" applyBorder="1" applyAlignment="1">
      <alignment horizontal="left" vertical="center"/>
    </xf>
    <xf numFmtId="0" fontId="10" fillId="0" borderId="28" xfId="0" applyFont="1" applyBorder="1" applyAlignment="1">
      <alignment vertical="center"/>
    </xf>
    <xf numFmtId="0" fontId="10" fillId="0" borderId="6" xfId="0" applyFont="1" applyBorder="1" applyAlignment="1">
      <alignment vertical="center"/>
    </xf>
    <xf numFmtId="181" fontId="6" fillId="0" borderId="8" xfId="46" applyNumberFormat="1" applyFont="1" applyBorder="1" applyAlignment="1">
      <alignment horizontal="center" vertical="center"/>
    </xf>
    <xf numFmtId="181" fontId="6" fillId="0" borderId="27" xfId="46" applyNumberFormat="1" applyFont="1" applyBorder="1" applyAlignment="1">
      <alignment vertical="center"/>
    </xf>
    <xf numFmtId="181" fontId="6" fillId="0" borderId="15" xfId="46" applyNumberFormat="1" applyFont="1" applyBorder="1" applyAlignment="1">
      <alignment vertical="center"/>
    </xf>
    <xf numFmtId="0" fontId="18" fillId="0" borderId="0" xfId="0" applyFont="1" applyAlignment="1">
      <alignment horizontal="left" vertical="center"/>
    </xf>
    <xf numFmtId="0" fontId="18" fillId="0" borderId="0" xfId="0" applyFont="1" applyAlignment="1">
      <alignment horizontal="right" vertical="center"/>
    </xf>
    <xf numFmtId="0" fontId="18" fillId="0" borderId="0" xfId="0" applyFont="1" applyAlignment="1">
      <alignment horizontal="center"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0" xfId="0" applyFont="1"/>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1" xfId="0" applyFont="1" applyBorder="1" applyAlignment="1">
      <alignment horizontal="left" vertical="center"/>
    </xf>
    <xf numFmtId="0" fontId="18" fillId="0" borderId="17" xfId="0" applyFont="1" applyBorder="1" applyAlignment="1">
      <alignment horizontal="left" vertical="center"/>
    </xf>
    <xf numFmtId="0" fontId="18" fillId="0" borderId="27" xfId="0" applyFont="1" applyBorder="1" applyAlignment="1">
      <alignment horizontal="left" vertical="center"/>
    </xf>
    <xf numFmtId="0" fontId="18" fillId="0" borderId="0" xfId="0" applyFont="1" applyAlignment="1">
      <alignment vertical="center"/>
    </xf>
    <xf numFmtId="0" fontId="21" fillId="0" borderId="2"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18" fillId="0" borderId="17" xfId="0" applyFont="1" applyBorder="1" applyAlignment="1">
      <alignment horizontal="center" vertical="center" wrapText="1"/>
    </xf>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21" fillId="0" borderId="0" xfId="0" applyFont="1" applyAlignment="1">
      <alignment horizontal="left" vertical="center" wrapText="1" indent="1"/>
    </xf>
    <xf numFmtId="0" fontId="21" fillId="0" borderId="0" xfId="0" applyFont="1" applyAlignment="1">
      <alignment horizontal="left" vertical="center"/>
    </xf>
    <xf numFmtId="0" fontId="21" fillId="0" borderId="7" xfId="0" applyFont="1" applyBorder="1" applyAlignment="1">
      <alignment vertical="center"/>
    </xf>
    <xf numFmtId="0" fontId="21" fillId="0" borderId="7" xfId="0" applyFont="1" applyBorder="1" applyAlignment="1">
      <alignment vertical="center" wrapText="1"/>
    </xf>
    <xf numFmtId="0" fontId="18" fillId="0" borderId="16" xfId="0" applyFont="1" applyBorder="1" applyAlignment="1">
      <alignment horizontal="left" vertical="center"/>
    </xf>
    <xf numFmtId="0" fontId="18" fillId="0" borderId="5" xfId="0" applyFont="1" applyBorder="1" applyAlignment="1">
      <alignment horizontal="left" vertical="center"/>
    </xf>
    <xf numFmtId="0" fontId="18" fillId="0" borderId="15" xfId="0" applyFont="1" applyBorder="1" applyAlignment="1">
      <alignment horizontal="left" vertical="center"/>
    </xf>
    <xf numFmtId="0" fontId="18" fillId="0" borderId="0" xfId="0" applyFont="1" applyAlignment="1">
      <alignment horizontal="left"/>
    </xf>
    <xf numFmtId="0" fontId="18" fillId="0" borderId="0" xfId="0" applyFont="1" applyAlignment="1">
      <alignment horizontal="center"/>
    </xf>
    <xf numFmtId="0" fontId="22" fillId="0" borderId="0" xfId="0" applyFont="1" applyAlignment="1">
      <alignment vertical="top"/>
    </xf>
    <xf numFmtId="0" fontId="6" fillId="0" borderId="0" xfId="0" applyFont="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20" fillId="0" borderId="0" xfId="0" applyFont="1" applyAlignment="1">
      <alignment vertical="center" wrapText="1"/>
    </xf>
    <xf numFmtId="0" fontId="20" fillId="0" borderId="0" xfId="0" applyFont="1" applyAlignment="1">
      <alignment horizontal="left"/>
    </xf>
    <xf numFmtId="0" fontId="20" fillId="0" borderId="0" xfId="0" applyFont="1"/>
    <xf numFmtId="0" fontId="0" fillId="0" borderId="1" xfId="0" applyBorder="1"/>
    <xf numFmtId="0" fontId="0" fillId="0" borderId="27" xfId="0" applyBorder="1"/>
    <xf numFmtId="0" fontId="0" fillId="0" borderId="16" xfId="0" applyBorder="1"/>
    <xf numFmtId="0" fontId="8" fillId="0" borderId="27" xfId="0" applyFont="1" applyBorder="1" applyAlignment="1">
      <alignment horizontal="right" vertical="center"/>
    </xf>
    <xf numFmtId="0" fontId="8" fillId="0" borderId="0" xfId="0" applyFont="1" applyAlignment="1">
      <alignment horizontal="right" vertical="center"/>
    </xf>
    <xf numFmtId="0" fontId="0" fillId="0" borderId="1" xfId="0" applyBorder="1" applyAlignment="1">
      <alignment horizontal="center" vertical="center"/>
    </xf>
    <xf numFmtId="0" fontId="6" fillId="0" borderId="5" xfId="0" applyFont="1" applyBorder="1" applyAlignment="1">
      <alignment horizontal="right" vertical="center"/>
    </xf>
    <xf numFmtId="0" fontId="18" fillId="0" borderId="5" xfId="0" applyFont="1" applyBorder="1"/>
    <xf numFmtId="0" fontId="33" fillId="34" borderId="5" xfId="48" applyFill="1" applyBorder="1">
      <alignment vertical="center"/>
    </xf>
    <xf numFmtId="38" fontId="12" fillId="34" borderId="5" xfId="37" applyFont="1" applyFill="1" applyBorder="1">
      <alignment vertical="center"/>
    </xf>
    <xf numFmtId="0" fontId="18" fillId="0" borderId="4" xfId="0" applyFont="1" applyBorder="1"/>
    <xf numFmtId="0" fontId="33" fillId="34" borderId="4" xfId="48" applyFill="1" applyBorder="1">
      <alignment vertical="center"/>
    </xf>
    <xf numFmtId="0" fontId="33" fillId="34" borderId="16" xfId="48" applyFill="1" applyBorder="1">
      <alignment vertical="center"/>
    </xf>
    <xf numFmtId="0" fontId="6" fillId="0" borderId="64" xfId="0" applyFont="1" applyBorder="1" applyAlignment="1">
      <alignment horizontal="left" vertical="center"/>
    </xf>
    <xf numFmtId="0" fontId="51" fillId="0" borderId="17" xfId="0" applyFont="1" applyBorder="1" applyAlignment="1">
      <alignment vertical="center"/>
    </xf>
    <xf numFmtId="0" fontId="51" fillId="0" borderId="16" xfId="0" applyFont="1" applyBorder="1" applyAlignment="1">
      <alignment vertical="center"/>
    </xf>
    <xf numFmtId="0" fontId="51" fillId="0" borderId="0" xfId="0" applyFont="1" applyAlignment="1">
      <alignment horizontal="left" vertical="center"/>
    </xf>
    <xf numFmtId="0" fontId="52" fillId="0" borderId="0" xfId="0" applyFont="1" applyAlignment="1">
      <alignment horizontal="left" vertical="center"/>
    </xf>
    <xf numFmtId="0" fontId="6" fillId="0" borderId="28" xfId="0" applyFont="1" applyBorder="1"/>
    <xf numFmtId="0" fontId="6" fillId="0" borderId="105" xfId="0" applyFont="1" applyBorder="1" applyAlignment="1">
      <alignment vertical="center"/>
    </xf>
    <xf numFmtId="0" fontId="33" fillId="34" borderId="17" xfId="48" applyFill="1" applyBorder="1">
      <alignment vertical="center"/>
    </xf>
    <xf numFmtId="0" fontId="33" fillId="34" borderId="4" xfId="48" applyFill="1" applyBorder="1" applyAlignment="1">
      <alignment horizontal="center" vertical="center"/>
    </xf>
    <xf numFmtId="178" fontId="12" fillId="34" borderId="4" xfId="37" applyNumberFormat="1" applyFont="1" applyFill="1" applyBorder="1" applyAlignment="1">
      <alignment horizontal="center" vertical="center"/>
    </xf>
    <xf numFmtId="0" fontId="33" fillId="34" borderId="4" xfId="48" applyFill="1" applyBorder="1" applyAlignment="1">
      <alignment vertical="center" wrapText="1"/>
    </xf>
    <xf numFmtId="38" fontId="12" fillId="34" borderId="4" xfId="37" applyFont="1" applyFill="1" applyBorder="1">
      <alignment vertical="center"/>
    </xf>
    <xf numFmtId="0" fontId="19" fillId="0" borderId="17"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27" xfId="0" applyFont="1" applyBorder="1" applyAlignment="1">
      <alignment horizontal="left" vertical="center"/>
    </xf>
    <xf numFmtId="0" fontId="6" fillId="0" borderId="25" xfId="0" applyFont="1" applyBorder="1" applyAlignment="1">
      <alignment vertical="center" shrinkToFit="1"/>
    </xf>
    <xf numFmtId="0" fontId="6" fillId="0" borderId="25" xfId="0" applyFont="1" applyBorder="1" applyAlignment="1">
      <alignment vertical="center" wrapText="1"/>
    </xf>
    <xf numFmtId="0" fontId="6" fillId="0" borderId="105" xfId="0" applyFont="1" applyBorder="1" applyAlignment="1">
      <alignment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left" vertical="center"/>
    </xf>
    <xf numFmtId="0" fontId="6" fillId="0" borderId="33" xfId="0" applyFont="1" applyBorder="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left" vertical="center"/>
    </xf>
    <xf numFmtId="0" fontId="6" fillId="0" borderId="0" xfId="0" applyFont="1" applyAlignment="1">
      <alignment horizontal="center" vertical="center" wrapText="1"/>
    </xf>
    <xf numFmtId="0" fontId="6" fillId="0" borderId="32" xfId="0" applyFont="1" applyBorder="1" applyAlignment="1">
      <alignment horizontal="left" vertical="center" wrapText="1"/>
    </xf>
    <xf numFmtId="0" fontId="0" fillId="0" borderId="0" xfId="0" applyAlignment="1">
      <alignment horizontal="center" vertical="center"/>
    </xf>
    <xf numFmtId="0" fontId="6" fillId="0" borderId="16" xfId="0" applyFont="1" applyBorder="1" applyAlignment="1">
      <alignment horizontal="center" vertical="center" wrapText="1"/>
    </xf>
    <xf numFmtId="0" fontId="6" fillId="0" borderId="5" xfId="0" applyFont="1" applyBorder="1" applyAlignment="1">
      <alignment horizontal="left" vertical="center"/>
    </xf>
    <xf numFmtId="0" fontId="6" fillId="0" borderId="5" xfId="0" applyFont="1" applyBorder="1" applyAlignment="1">
      <alignment horizontal="center" vertical="center" wrapText="1"/>
    </xf>
    <xf numFmtId="0" fontId="6" fillId="0" borderId="4" xfId="0" applyFont="1" applyBorder="1" applyAlignment="1">
      <alignment horizontal="lef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32" xfId="0" applyFont="1" applyBorder="1" applyAlignment="1">
      <alignment horizontal="left" vertical="center"/>
    </xf>
    <xf numFmtId="0" fontId="6" fillId="0" borderId="28" xfId="0" applyFont="1" applyBorder="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6" fillId="0" borderId="27" xfId="0" applyFont="1" applyBorder="1" applyAlignment="1">
      <alignment horizontal="left" vertical="center"/>
    </xf>
    <xf numFmtId="0" fontId="6" fillId="0" borderId="27" xfId="0" applyFont="1" applyBorder="1" applyAlignment="1">
      <alignment vertical="center" wrapText="1"/>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1" xfId="0" applyFont="1" applyBorder="1" applyAlignment="1">
      <alignment horizontal="left" vertical="center" wrapText="1"/>
    </xf>
    <xf numFmtId="0" fontId="6" fillId="0" borderId="27" xfId="0" applyFont="1" applyBorder="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center" vertical="center" wrapText="1"/>
    </xf>
    <xf numFmtId="0" fontId="6" fillId="0" borderId="0" xfId="0" applyFont="1" applyAlignment="1">
      <alignment horizontal="left" vertical="top"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6" fillId="0" borderId="3" xfId="0" applyFont="1" applyBorder="1" applyAlignment="1">
      <alignment horizontal="center"/>
    </xf>
    <xf numFmtId="0" fontId="6" fillId="0" borderId="0" xfId="0" applyFont="1" applyAlignment="1">
      <alignment horizontal="right" vertical="center"/>
    </xf>
    <xf numFmtId="0" fontId="8" fillId="0" borderId="17"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6" fillId="0" borderId="16" xfId="0" applyFont="1" applyBorder="1" applyAlignment="1">
      <alignment horizontal="center"/>
    </xf>
    <xf numFmtId="0" fontId="8" fillId="0" borderId="15" xfId="0" applyFont="1" applyBorder="1" applyAlignment="1">
      <alignment horizontal="left" vertical="center" wrapText="1"/>
    </xf>
    <xf numFmtId="0" fontId="6" fillId="0" borderId="6" xfId="0" applyFont="1" applyBorder="1" applyAlignment="1">
      <alignment horizontal="left" vertical="center"/>
    </xf>
    <xf numFmtId="0" fontId="6" fillId="0" borderId="0" xfId="0" applyFont="1" applyAlignment="1">
      <alignment horizontal="left"/>
    </xf>
    <xf numFmtId="0" fontId="6" fillId="0" borderId="5" xfId="0" applyFont="1" applyBorder="1" applyAlignment="1">
      <alignment horizontal="left" vertical="center" shrinkToFit="1"/>
    </xf>
    <xf numFmtId="0" fontId="11" fillId="0" borderId="0" xfId="0" applyFont="1" applyAlignment="1">
      <alignment horizontal="right" vertical="center"/>
    </xf>
    <xf numFmtId="0" fontId="11" fillId="0" borderId="0" xfId="0" applyFont="1" applyAlignment="1">
      <alignment horizontal="center"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27" xfId="0" applyFont="1" applyBorder="1" applyAlignment="1">
      <alignment horizontal="left" vertical="center"/>
    </xf>
    <xf numFmtId="0" fontId="11" fillId="0" borderId="5" xfId="0" applyFont="1" applyBorder="1" applyAlignment="1">
      <alignment horizontal="left" vertical="center"/>
    </xf>
    <xf numFmtId="0" fontId="11" fillId="0" borderId="15" xfId="0" applyFont="1" applyBorder="1" applyAlignment="1">
      <alignment horizontal="left" vertical="center"/>
    </xf>
    <xf numFmtId="0" fontId="11" fillId="0" borderId="7" xfId="0" applyFont="1" applyBorder="1" applyAlignment="1">
      <alignment horizontal="left" vertical="center"/>
    </xf>
    <xf numFmtId="0" fontId="11" fillId="0" borderId="6" xfId="0" applyFont="1" applyBorder="1" applyAlignment="1">
      <alignment horizontal="center" vertical="center"/>
    </xf>
    <xf numFmtId="0" fontId="11" fillId="0" borderId="8" xfId="0" applyFont="1" applyBorder="1" applyAlignment="1">
      <alignment horizontal="left" vertical="center"/>
    </xf>
    <xf numFmtId="0" fontId="11" fillId="0" borderId="0" xfId="0" applyFont="1" applyAlignment="1">
      <alignment horizontal="center" vertical="top"/>
    </xf>
    <xf numFmtId="0" fontId="11" fillId="0" borderId="4" xfId="0" applyFont="1" applyBorder="1" applyAlignment="1">
      <alignment horizontal="left" vertical="top"/>
    </xf>
    <xf numFmtId="0" fontId="11" fillId="0" borderId="0" xfId="0" applyFont="1" applyAlignment="1">
      <alignment horizontal="left" vertical="top"/>
    </xf>
    <xf numFmtId="0" fontId="11" fillId="0" borderId="5" xfId="0" applyFont="1" applyBorder="1" applyAlignment="1">
      <alignment horizontal="left" vertical="top"/>
    </xf>
    <xf numFmtId="0" fontId="11" fillId="0" borderId="35" xfId="0" applyFont="1" applyBorder="1" applyAlignment="1">
      <alignment horizontal="left" vertical="center"/>
    </xf>
    <xf numFmtId="0" fontId="10" fillId="0" borderId="2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6" xfId="0" applyFont="1" applyBorder="1" applyAlignment="1">
      <alignment horizontal="center" vertical="center"/>
    </xf>
    <xf numFmtId="0" fontId="10" fillId="0" borderId="26" xfId="0" applyFont="1" applyBorder="1" applyAlignment="1">
      <alignment horizontal="center" vertical="center" wrapText="1"/>
    </xf>
    <xf numFmtId="0" fontId="33" fillId="35" borderId="0" xfId="48" applyFill="1" applyAlignment="1">
      <alignment horizontal="center" vertical="center"/>
    </xf>
    <xf numFmtId="0" fontId="50" fillId="34" borderId="0" xfId="48" applyFont="1" applyFill="1" applyAlignment="1">
      <alignment horizontal="center" vertical="center"/>
    </xf>
    <xf numFmtId="0" fontId="33" fillId="35" borderId="2" xfId="48" applyFill="1" applyBorder="1" applyAlignment="1">
      <alignment horizontal="center" vertical="center"/>
    </xf>
    <xf numFmtId="0" fontId="33" fillId="34" borderId="32" xfId="48" applyFill="1" applyBorder="1" applyAlignment="1">
      <alignment horizontal="center" vertical="center"/>
    </xf>
    <xf numFmtId="0" fontId="33" fillId="34" borderId="0" xfId="48" applyFill="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left" vertical="top"/>
    </xf>
    <xf numFmtId="0" fontId="6" fillId="0" borderId="16" xfId="0" applyFont="1" applyBorder="1" applyAlignment="1">
      <alignment vertical="center" wrapText="1"/>
    </xf>
    <xf numFmtId="0" fontId="6" fillId="0" borderId="17" xfId="0" applyFont="1" applyBorder="1" applyAlignment="1">
      <alignment horizontal="left" vertical="center"/>
    </xf>
    <xf numFmtId="0" fontId="6" fillId="0" borderId="3" xfId="0" applyFont="1" applyBorder="1" applyAlignment="1">
      <alignment horizontal="left" vertical="center"/>
    </xf>
    <xf numFmtId="0" fontId="6" fillId="0" borderId="1" xfId="0" applyFont="1" applyBorder="1" applyAlignment="1">
      <alignment horizontal="left" vertical="center"/>
    </xf>
    <xf numFmtId="0" fontId="6" fillId="0" borderId="16" xfId="0" applyFont="1" applyBorder="1" applyAlignment="1">
      <alignment horizontal="left" vertical="center"/>
    </xf>
    <xf numFmtId="0" fontId="6" fillId="0" borderId="15" xfId="0" applyFont="1" applyBorder="1" applyAlignment="1">
      <alignment horizontal="left" vertical="center"/>
    </xf>
    <xf numFmtId="0" fontId="6" fillId="0" borderId="0" xfId="0" applyFont="1" applyAlignment="1">
      <alignment horizontal="center"/>
    </xf>
    <xf numFmtId="0" fontId="6" fillId="0" borderId="32" xfId="0" applyFont="1" applyBorder="1" applyAlignment="1">
      <alignment horizontal="center" vertical="center"/>
    </xf>
    <xf numFmtId="0" fontId="6" fillId="0" borderId="1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20" fillId="0" borderId="0" xfId="0" applyFont="1" applyAlignment="1">
      <alignment vertical="top" wrapText="1"/>
    </xf>
    <xf numFmtId="0" fontId="10" fillId="0" borderId="7"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16" xfId="0" applyFont="1" applyBorder="1" applyAlignment="1">
      <alignment vertical="center"/>
    </xf>
    <xf numFmtId="0" fontId="6" fillId="0" borderId="5" xfId="0" applyFont="1" applyBorder="1" applyAlignment="1">
      <alignment vertical="center"/>
    </xf>
    <xf numFmtId="0" fontId="6" fillId="0" borderId="32" xfId="0" applyFont="1" applyBorder="1" applyAlignment="1">
      <alignment vertical="center"/>
    </xf>
    <xf numFmtId="0" fontId="8" fillId="0" borderId="4" xfId="0" applyFont="1" applyBorder="1" applyAlignment="1">
      <alignment vertical="center" wrapText="1"/>
    </xf>
    <xf numFmtId="0" fontId="8" fillId="0" borderId="27" xfId="0" applyFont="1" applyBorder="1" applyAlignment="1">
      <alignment horizontal="left" vertical="center" wrapText="1"/>
    </xf>
    <xf numFmtId="0" fontId="8" fillId="0" borderId="5" xfId="0" applyFont="1" applyBorder="1" applyAlignment="1">
      <alignment vertical="center" wrapText="1"/>
    </xf>
    <xf numFmtId="0" fontId="6" fillId="0" borderId="3"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15" xfId="0" applyFont="1" applyBorder="1" applyAlignment="1">
      <alignment vertical="center"/>
    </xf>
    <xf numFmtId="0" fontId="6" fillId="0" borderId="8" xfId="0" applyFont="1" applyBorder="1" applyAlignment="1">
      <alignment vertical="center"/>
    </xf>
    <xf numFmtId="0" fontId="8" fillId="0" borderId="0" xfId="0" applyFont="1" applyAlignment="1">
      <alignment horizontal="center" vertical="center"/>
    </xf>
    <xf numFmtId="0" fontId="6" fillId="0" borderId="0" xfId="0" applyFont="1" applyAlignment="1">
      <alignment vertical="top" wrapText="1"/>
    </xf>
    <xf numFmtId="0" fontId="6" fillId="0" borderId="27" xfId="0" applyFont="1" applyBorder="1" applyAlignment="1">
      <alignment vertical="top" wrapText="1"/>
    </xf>
    <xf numFmtId="0" fontId="8" fillId="0" borderId="7" xfId="0" applyFont="1" applyBorder="1" applyAlignment="1">
      <alignment horizontal="left" vertical="center" wrapText="1" indent="1"/>
    </xf>
    <xf numFmtId="0" fontId="6" fillId="0" borderId="17" xfId="0" applyFont="1" applyBorder="1" applyAlignment="1">
      <alignment vertical="center" wrapText="1"/>
    </xf>
    <xf numFmtId="0" fontId="8" fillId="0" borderId="7" xfId="0" applyFont="1" applyBorder="1" applyAlignment="1">
      <alignment vertical="center" wrapText="1"/>
    </xf>
    <xf numFmtId="0" fontId="8" fillId="0" borderId="2" xfId="0" applyFont="1" applyBorder="1" applyAlignment="1">
      <alignment horizontal="center" vertical="center"/>
    </xf>
    <xf numFmtId="0" fontId="20"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32" xfId="0" applyFont="1" applyBorder="1" applyAlignment="1">
      <alignment horizontal="center" vertical="center"/>
    </xf>
    <xf numFmtId="0" fontId="20" fillId="0" borderId="62" xfId="0" quotePrefix="1" applyFont="1" applyBorder="1" applyAlignment="1">
      <alignment horizontal="center" vertical="center"/>
    </xf>
    <xf numFmtId="0" fontId="0" fillId="0" borderId="27" xfId="0" applyBorder="1" applyAlignment="1">
      <alignment horizontal="center" vertical="center"/>
    </xf>
    <xf numFmtId="0" fontId="8" fillId="0" borderId="17" xfId="0" applyFont="1" applyBorder="1" applyAlignment="1">
      <alignment vertical="center" wrapText="1"/>
    </xf>
    <xf numFmtId="0" fontId="8" fillId="0" borderId="0" xfId="0" applyFont="1" applyAlignment="1">
      <alignment vertical="center" wrapText="1"/>
    </xf>
    <xf numFmtId="0" fontId="8" fillId="0" borderId="27" xfId="0" applyFont="1" applyBorder="1" applyAlignment="1">
      <alignment vertical="center" wrapText="1"/>
    </xf>
    <xf numFmtId="9" fontId="8" fillId="0" borderId="0" xfId="0" quotePrefix="1" applyNumberFormat="1" applyFont="1" applyAlignment="1">
      <alignment horizontal="center" vertical="center" wrapText="1"/>
    </xf>
    <xf numFmtId="0" fontId="8" fillId="0" borderId="17" xfId="0" applyFont="1" applyBorder="1" applyAlignment="1">
      <alignment horizontal="center" vertical="center"/>
    </xf>
    <xf numFmtId="0" fontId="20" fillId="0" borderId="0" xfId="0" applyFont="1" applyAlignment="1">
      <alignment horizontal="left" vertical="center" wrapText="1"/>
    </xf>
    <xf numFmtId="0" fontId="8" fillId="0" borderId="16" xfId="0" applyFont="1" applyBorder="1" applyAlignment="1">
      <alignment horizontal="center" vertical="center"/>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22" fillId="0" borderId="0" xfId="0" applyFont="1" applyAlignment="1">
      <alignment horizontal="left" vertical="center" wrapText="1"/>
    </xf>
    <xf numFmtId="0" fontId="8" fillId="0" borderId="0" xfId="0" applyFont="1" applyAlignment="1">
      <alignment horizontal="left" vertical="center"/>
    </xf>
    <xf numFmtId="0" fontId="10" fillId="0" borderId="2" xfId="0" applyFont="1" applyBorder="1" applyAlignment="1">
      <alignment horizontal="center" vertical="center"/>
    </xf>
    <xf numFmtId="181" fontId="6" fillId="0" borderId="5" xfId="46" applyNumberFormat="1" applyFont="1" applyBorder="1" applyAlignment="1">
      <alignment horizontal="center" vertical="center"/>
    </xf>
    <xf numFmtId="0" fontId="20" fillId="0" borderId="0" xfId="0" applyFont="1" applyAlignment="1">
      <alignment horizontal="left" vertical="center"/>
    </xf>
    <xf numFmtId="181" fontId="6" fillId="0" borderId="7" xfId="46" applyNumberFormat="1" applyFont="1" applyBorder="1" applyAlignment="1">
      <alignment horizontal="center" vertical="center"/>
    </xf>
    <xf numFmtId="0" fontId="18" fillId="0" borderId="8" xfId="0" applyFont="1" applyBorder="1" applyAlignment="1">
      <alignment horizontal="center" vertical="center"/>
    </xf>
    <xf numFmtId="0" fontId="18" fillId="0" borderId="17" xfId="0" applyFont="1" applyBorder="1" applyAlignment="1">
      <alignment horizontal="left" vertical="center" wrapText="1"/>
    </xf>
    <xf numFmtId="0" fontId="18" fillId="0" borderId="0" xfId="0" applyFont="1" applyAlignment="1">
      <alignment horizontal="left" vertical="center" wrapText="1"/>
    </xf>
    <xf numFmtId="0" fontId="18" fillId="0" borderId="27" xfId="0" applyFont="1" applyBorder="1" applyAlignment="1">
      <alignment horizontal="left" vertical="center" wrapText="1"/>
    </xf>
    <xf numFmtId="0" fontId="21" fillId="0" borderId="0" xfId="0" applyFont="1" applyAlignment="1">
      <alignment horizontal="left" vertical="center" wrapText="1"/>
    </xf>
    <xf numFmtId="0" fontId="19" fillId="0" borderId="7" xfId="0" applyFont="1" applyBorder="1" applyAlignment="1">
      <alignment horizontal="center" vertical="center"/>
    </xf>
    <xf numFmtId="0" fontId="6" fillId="0" borderId="0" xfId="0" applyFont="1" applyAlignment="1">
      <alignment vertical="top"/>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5" xfId="0" applyFont="1" applyBorder="1" applyAlignment="1">
      <alignment horizontal="left" vertical="center" wrapText="1" indent="1"/>
    </xf>
    <xf numFmtId="0" fontId="6" fillId="0" borderId="25" xfId="0" applyFont="1" applyBorder="1" applyAlignment="1">
      <alignment horizontal="center" vertical="center"/>
    </xf>
    <xf numFmtId="0" fontId="6" fillId="0" borderId="28" xfId="0" applyFont="1" applyBorder="1" applyAlignment="1">
      <alignment vertical="center" wrapText="1"/>
    </xf>
    <xf numFmtId="0" fontId="6" fillId="0" borderId="32" xfId="0" applyFont="1" applyBorder="1" applyAlignment="1">
      <alignment vertical="center"/>
    </xf>
    <xf numFmtId="0" fontId="6" fillId="0" borderId="3" xfId="0" applyFont="1" applyBorder="1" applyAlignment="1">
      <alignment vertical="center"/>
    </xf>
    <xf numFmtId="0" fontId="6" fillId="34" borderId="37" xfId="0" applyFont="1" applyFill="1" applyBorder="1" applyAlignment="1">
      <alignment vertical="center"/>
    </xf>
    <xf numFmtId="0" fontId="0" fillId="0" borderId="0" xfId="0" applyFont="1" applyFill="1" applyBorder="1" applyAlignment="1">
      <alignment vertical="center"/>
    </xf>
    <xf numFmtId="0" fontId="3" fillId="0" borderId="0" xfId="0" applyFont="1" applyFill="1" applyAlignment="1">
      <alignment vertical="center"/>
    </xf>
    <xf numFmtId="0" fontId="57" fillId="0" borderId="0" xfId="0" applyFont="1" applyFill="1" applyAlignment="1">
      <alignment vertical="center"/>
    </xf>
    <xf numFmtId="0" fontId="0" fillId="0" borderId="5" xfId="0" applyFont="1" applyFill="1" applyBorder="1" applyAlignment="1">
      <alignment horizontal="center" vertical="center"/>
    </xf>
    <xf numFmtId="0" fontId="0" fillId="0" borderId="5" xfId="0" applyFont="1" applyFill="1" applyBorder="1" applyAlignment="1">
      <alignment vertical="center"/>
    </xf>
    <xf numFmtId="0" fontId="0" fillId="0" borderId="6" xfId="0" applyFont="1" applyFill="1" applyBorder="1" applyAlignment="1">
      <alignment horizontal="center"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3" xfId="0" applyFont="1" applyFill="1" applyBorder="1" applyAlignment="1">
      <alignment horizontal="center" vertical="center"/>
    </xf>
    <xf numFmtId="0" fontId="0" fillId="0" borderId="27"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0" fontId="3" fillId="0" borderId="0" xfId="0" applyFont="1" applyFill="1" applyBorder="1" applyAlignment="1">
      <alignment vertical="center"/>
    </xf>
    <xf numFmtId="0" fontId="0" fillId="0" borderId="0" xfId="0" applyFont="1" applyFill="1" applyBorder="1" applyAlignment="1">
      <alignment vertical="center" shrinkToFit="1"/>
    </xf>
    <xf numFmtId="0" fontId="3" fillId="0" borderId="7" xfId="0" applyFont="1" applyFill="1" applyBorder="1" applyAlignment="1">
      <alignment vertical="center"/>
    </xf>
    <xf numFmtId="0" fontId="0" fillId="0" borderId="7" xfId="0" applyFont="1" applyFill="1" applyBorder="1" applyAlignment="1">
      <alignment vertical="center" shrinkToFit="1"/>
    </xf>
    <xf numFmtId="0" fontId="0" fillId="0" borderId="6" xfId="0" applyFont="1" applyFill="1" applyBorder="1" applyAlignment="1">
      <alignment vertical="center" shrinkToFit="1"/>
    </xf>
    <xf numFmtId="0" fontId="0" fillId="0" borderId="7" xfId="0" applyFont="1" applyFill="1" applyBorder="1" applyAlignment="1">
      <alignment horizontal="center" vertical="center"/>
    </xf>
    <xf numFmtId="0" fontId="58" fillId="0" borderId="7" xfId="0" applyFont="1" applyFill="1" applyBorder="1" applyAlignment="1">
      <alignment vertical="center"/>
    </xf>
    <xf numFmtId="0" fontId="0" fillId="0" borderId="1" xfId="0" applyFont="1" applyFill="1" applyBorder="1" applyAlignment="1">
      <alignment vertical="center"/>
    </xf>
    <xf numFmtId="0" fontId="0" fillId="0" borderId="17" xfId="0" applyFont="1" applyFill="1" applyBorder="1" applyAlignment="1">
      <alignment horizontal="center" vertical="center"/>
    </xf>
    <xf numFmtId="0" fontId="3" fillId="0" borderId="17" xfId="0" applyFont="1" applyFill="1" applyBorder="1" applyAlignment="1">
      <alignment vertical="center"/>
    </xf>
    <xf numFmtId="0" fontId="3" fillId="0" borderId="27" xfId="0" applyFont="1" applyFill="1" applyBorder="1" applyAlignment="1">
      <alignment vertical="center"/>
    </xf>
    <xf numFmtId="0" fontId="0" fillId="0" borderId="0"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0" fillId="0" borderId="17" xfId="0" applyFont="1" applyFill="1" applyBorder="1" applyAlignment="1">
      <alignment vertical="top"/>
    </xf>
    <xf numFmtId="0" fontId="0" fillId="0" borderId="0" xfId="0" applyFont="1" applyFill="1" applyBorder="1" applyAlignment="1">
      <alignment vertical="top"/>
    </xf>
    <xf numFmtId="0" fontId="0" fillId="0" borderId="27" xfId="0" applyFont="1" applyFill="1" applyBorder="1" applyAlignment="1">
      <alignment vertical="top"/>
    </xf>
    <xf numFmtId="0" fontId="0" fillId="0" borderId="17" xfId="0" applyFont="1" applyFill="1" applyBorder="1" applyAlignment="1">
      <alignment horizontal="left" vertical="top" wrapText="1"/>
    </xf>
    <xf numFmtId="0" fontId="0" fillId="0" borderId="0" xfId="0" applyFont="1" applyFill="1" applyBorder="1" applyAlignment="1">
      <alignment vertical="top" wrapText="1"/>
    </xf>
    <xf numFmtId="0" fontId="3" fillId="0" borderId="0" xfId="0" applyFont="1" applyFill="1" applyBorder="1" applyAlignment="1">
      <alignment vertical="top"/>
    </xf>
    <xf numFmtId="0" fontId="59" fillId="0" borderId="0" xfId="0" applyFont="1" applyFill="1" applyBorder="1" applyAlignment="1">
      <alignment vertical="top" wrapText="1"/>
    </xf>
    <xf numFmtId="0" fontId="3" fillId="0" borderId="27" xfId="0" applyFont="1" applyFill="1" applyBorder="1" applyAlignment="1">
      <alignment vertical="top"/>
    </xf>
    <xf numFmtId="0" fontId="3" fillId="0" borderId="0" xfId="0" applyFont="1" applyFill="1" applyAlignment="1">
      <alignment vertical="top"/>
    </xf>
    <xf numFmtId="0" fontId="0" fillId="0" borderId="17" xfId="0" applyFont="1" applyFill="1" applyBorder="1" applyAlignment="1">
      <alignment horizontal="left" vertical="center" wrapText="1"/>
    </xf>
    <xf numFmtId="0" fontId="0" fillId="0" borderId="17" xfId="0" applyFont="1" applyFill="1" applyBorder="1" applyAlignment="1">
      <alignment vertical="center"/>
    </xf>
    <xf numFmtId="0" fontId="0" fillId="0" borderId="0" xfId="0" applyFont="1" applyFill="1" applyBorder="1" applyAlignment="1">
      <alignment vertical="center" wrapText="1"/>
    </xf>
    <xf numFmtId="0" fontId="0" fillId="0" borderId="27" xfId="0" applyFont="1" applyFill="1" applyBorder="1" applyAlignment="1">
      <alignment vertical="center" wrapText="1"/>
    </xf>
    <xf numFmtId="0" fontId="59"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right" vertical="center"/>
    </xf>
    <xf numFmtId="0" fontId="60" fillId="0" borderId="27" xfId="0"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17" xfId="0" applyFont="1" applyFill="1" applyBorder="1" applyAlignment="1">
      <alignment horizontal="left" vertical="center"/>
    </xf>
    <xf numFmtId="0" fontId="0" fillId="0" borderId="16" xfId="0" applyFont="1" applyFill="1" applyBorder="1" applyAlignment="1">
      <alignment horizontal="left" vertical="center"/>
    </xf>
    <xf numFmtId="0" fontId="0" fillId="0" borderId="5" xfId="0" applyFont="1" applyFill="1" applyBorder="1" applyAlignment="1">
      <alignment horizontal="left" vertical="center"/>
    </xf>
    <xf numFmtId="0" fontId="0" fillId="0" borderId="15" xfId="0" applyFont="1" applyFill="1" applyBorder="1" applyAlignment="1">
      <alignment horizontal="left" vertical="center"/>
    </xf>
    <xf numFmtId="0" fontId="0" fillId="0" borderId="0" xfId="0" applyFont="1" applyFill="1" applyAlignment="1">
      <alignment horizontal="left" vertical="center"/>
    </xf>
    <xf numFmtId="0" fontId="0" fillId="0" borderId="4" xfId="0" applyFont="1" applyFill="1" applyBorder="1" applyAlignment="1">
      <alignment horizontal="left" vertical="center"/>
    </xf>
    <xf numFmtId="0" fontId="0" fillId="0" borderId="4"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Alignment="1">
      <alignment vertical="center" wrapText="1"/>
    </xf>
    <xf numFmtId="0" fontId="0"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62" fillId="0" borderId="0" xfId="0" applyFont="1" applyFill="1" applyAlignment="1">
      <alignment horizontal="centerContinuous" vertical="center"/>
    </xf>
    <xf numFmtId="0" fontId="12" fillId="0" borderId="3" xfId="0" applyFont="1" applyFill="1" applyBorder="1" applyAlignment="1">
      <alignment horizontal="center" vertical="center"/>
    </xf>
    <xf numFmtId="0" fontId="12" fillId="0" borderId="4" xfId="0" applyFont="1" applyFill="1" applyBorder="1" applyAlignment="1">
      <alignment vertical="center"/>
    </xf>
    <xf numFmtId="0" fontId="12" fillId="0" borderId="1" xfId="0" applyFont="1" applyFill="1" applyBorder="1" applyAlignment="1">
      <alignment vertical="center"/>
    </xf>
    <xf numFmtId="0" fontId="12" fillId="0" borderId="17" xfId="0" applyFont="1" applyFill="1" applyBorder="1" applyAlignment="1">
      <alignment horizontal="center" vertical="center"/>
    </xf>
    <xf numFmtId="0" fontId="12" fillId="0" borderId="0" xfId="0" applyFont="1" applyFill="1" applyBorder="1" applyAlignment="1">
      <alignment vertical="center"/>
    </xf>
    <xf numFmtId="0" fontId="12" fillId="0" borderId="27" xfId="0" applyFont="1" applyFill="1" applyBorder="1" applyAlignment="1">
      <alignment vertical="center"/>
    </xf>
    <xf numFmtId="0" fontId="12" fillId="0" borderId="16" xfId="0" applyFont="1" applyFill="1" applyBorder="1" applyAlignment="1">
      <alignment horizontal="center" vertical="center"/>
    </xf>
    <xf numFmtId="0" fontId="12" fillId="0" borderId="5" xfId="0" applyFont="1" applyFill="1" applyBorder="1" applyAlignment="1">
      <alignment vertical="center"/>
    </xf>
    <xf numFmtId="0" fontId="12" fillId="0" borderId="15" xfId="0" applyFont="1" applyFill="1" applyBorder="1" applyAlignment="1">
      <alignment vertical="center"/>
    </xf>
    <xf numFmtId="0" fontId="12" fillId="0" borderId="3" xfId="0" applyFont="1" applyFill="1" applyBorder="1" applyAlignment="1">
      <alignment vertical="center"/>
    </xf>
    <xf numFmtId="0" fontId="3" fillId="0" borderId="1" xfId="0" applyFont="1" applyFill="1" applyBorder="1" applyAlignment="1">
      <alignment vertical="center"/>
    </xf>
    <xf numFmtId="0" fontId="12" fillId="0" borderId="17" xfId="0" applyFont="1" applyFill="1" applyBorder="1" applyAlignment="1">
      <alignment vertical="center"/>
    </xf>
    <xf numFmtId="0" fontId="12" fillId="0" borderId="0" xfId="0" applyFont="1" applyFill="1" applyBorder="1" applyAlignment="1">
      <alignment vertical="center" shrinkToFit="1"/>
    </xf>
    <xf numFmtId="0" fontId="12" fillId="0" borderId="0" xfId="0" applyFont="1" applyFill="1" applyBorder="1" applyAlignment="1">
      <alignment horizontal="center" vertical="center" shrinkToFit="1"/>
    </xf>
    <xf numFmtId="0" fontId="12" fillId="0" borderId="16" xfId="0" applyFont="1" applyFill="1" applyBorder="1" applyAlignment="1">
      <alignment vertical="center"/>
    </xf>
    <xf numFmtId="0" fontId="3" fillId="0" borderId="15" xfId="0" applyFont="1" applyFill="1" applyBorder="1" applyAlignment="1">
      <alignment vertical="center"/>
    </xf>
    <xf numFmtId="0" fontId="12" fillId="0" borderId="0"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17" xfId="0" applyFont="1" applyFill="1" applyBorder="1" applyAlignment="1">
      <alignment vertical="top"/>
    </xf>
    <xf numFmtId="0" fontId="12" fillId="0" borderId="0" xfId="0" applyFont="1" applyFill="1" applyBorder="1" applyAlignment="1">
      <alignment vertical="top"/>
    </xf>
    <xf numFmtId="0" fontId="12" fillId="0" borderId="27" xfId="0" applyFont="1" applyFill="1" applyBorder="1" applyAlignment="1">
      <alignment vertical="top"/>
    </xf>
    <xf numFmtId="0" fontId="12" fillId="0" borderId="17" xfId="0" applyFont="1" applyFill="1" applyBorder="1" applyAlignment="1">
      <alignment horizontal="left" vertical="top" wrapText="1"/>
    </xf>
    <xf numFmtId="0" fontId="12" fillId="0" borderId="0" xfId="0" applyFont="1" applyFill="1" applyBorder="1" applyAlignment="1">
      <alignment vertical="top" wrapText="1"/>
    </xf>
    <xf numFmtId="0" fontId="12" fillId="0" borderId="17" xfId="0" applyFont="1" applyFill="1" applyBorder="1" applyAlignment="1">
      <alignment horizontal="left" vertical="center" wrapText="1"/>
    </xf>
    <xf numFmtId="0" fontId="12" fillId="0" borderId="0" xfId="0" applyFont="1" applyFill="1" applyBorder="1" applyAlignment="1">
      <alignment vertical="center" wrapText="1"/>
    </xf>
    <xf numFmtId="0" fontId="12" fillId="0" borderId="27" xfId="0" applyFont="1" applyFill="1" applyBorder="1" applyAlignment="1">
      <alignment vertical="center" wrapText="1"/>
    </xf>
    <xf numFmtId="0" fontId="12" fillId="0" borderId="0"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right" vertical="center"/>
    </xf>
    <xf numFmtId="0" fontId="12" fillId="0" borderId="4" xfId="0"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vertical="center" wrapText="1"/>
    </xf>
    <xf numFmtId="0" fontId="12" fillId="0" borderId="1" xfId="0" applyFont="1" applyFill="1" applyBorder="1" applyAlignment="1">
      <alignment horizontal="left" vertical="center" wrapText="1"/>
    </xf>
    <xf numFmtId="0" fontId="6" fillId="0" borderId="4" xfId="0" applyFont="1" applyBorder="1" applyAlignment="1">
      <alignment vertical="top"/>
    </xf>
    <xf numFmtId="0" fontId="6" fillId="0" borderId="50" xfId="0" applyFont="1" applyBorder="1" applyAlignment="1">
      <alignment horizontal="left" vertical="center"/>
    </xf>
    <xf numFmtId="0" fontId="6" fillId="34" borderId="27" xfId="0" applyFont="1" applyFill="1" applyBorder="1" applyAlignment="1">
      <alignment horizontal="left" vertical="center" wrapText="1"/>
    </xf>
    <xf numFmtId="0" fontId="6" fillId="34" borderId="27" xfId="0" applyFont="1" applyFill="1" applyBorder="1" applyAlignment="1">
      <alignment vertical="center" wrapText="1"/>
    </xf>
    <xf numFmtId="0" fontId="6" fillId="34" borderId="27" xfId="0" applyFont="1" applyFill="1" applyBorder="1" applyAlignment="1">
      <alignment vertical="center"/>
    </xf>
    <xf numFmtId="0" fontId="63" fillId="34" borderId="0" xfId="0" applyFont="1" applyFill="1" applyAlignment="1">
      <alignment horizontal="left" vertical="center"/>
    </xf>
    <xf numFmtId="0" fontId="6" fillId="0" borderId="3" xfId="0" applyFont="1" applyFill="1" applyBorder="1" applyAlignment="1">
      <alignment horizontal="left" vertical="center"/>
    </xf>
    <xf numFmtId="0" fontId="6" fillId="0" borderId="17" xfId="0" applyFont="1" applyFill="1" applyBorder="1" applyAlignment="1">
      <alignment horizontal="left" vertical="center"/>
    </xf>
    <xf numFmtId="0" fontId="6" fillId="0" borderId="27"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right" vertical="center"/>
    </xf>
    <xf numFmtId="0" fontId="6" fillId="0" borderId="4" xfId="0" applyFont="1" applyFill="1" applyBorder="1" applyAlignment="1">
      <alignment horizontal="left" vertical="center"/>
    </xf>
    <xf numFmtId="0" fontId="6" fillId="0" borderId="1" xfId="0" applyFont="1" applyFill="1" applyBorder="1" applyAlignment="1">
      <alignment horizontal="left" vertical="center"/>
    </xf>
    <xf numFmtId="0" fontId="6" fillId="0" borderId="27" xfId="0" applyFont="1" applyFill="1" applyBorder="1" applyAlignment="1">
      <alignment horizontal="lef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8" fillId="0" borderId="0" xfId="0" applyFont="1" applyFill="1" applyAlignment="1">
      <alignment vertical="center"/>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6" fillId="0" borderId="5" xfId="0" applyFont="1" applyFill="1" applyBorder="1" applyAlignment="1">
      <alignment horizontal="left" vertical="center"/>
    </xf>
    <xf numFmtId="0" fontId="6"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65" fillId="0" borderId="0" xfId="0" applyFont="1" applyFill="1" applyAlignment="1">
      <alignment horizontal="center" vertical="center"/>
    </xf>
    <xf numFmtId="0" fontId="8" fillId="0" borderId="0" xfId="0" applyFont="1" applyFill="1" applyAlignment="1">
      <alignment horizontal="center" vertical="center"/>
    </xf>
    <xf numFmtId="0" fontId="6" fillId="0" borderId="0" xfId="0" applyFont="1" applyFill="1" applyAlignment="1">
      <alignment vertical="center"/>
    </xf>
    <xf numFmtId="0" fontId="6" fillId="0" borderId="16" xfId="0" applyFont="1" applyFill="1" applyBorder="1" applyAlignment="1">
      <alignment horizontal="center"/>
    </xf>
    <xf numFmtId="0" fontId="6" fillId="0" borderId="5" xfId="0" applyFont="1" applyFill="1" applyBorder="1"/>
    <xf numFmtId="0" fontId="6" fillId="0" borderId="15" xfId="0" applyFont="1" applyFill="1" applyBorder="1"/>
    <xf numFmtId="0" fontId="6" fillId="0" borderId="0" xfId="0" applyFont="1" applyFill="1"/>
    <xf numFmtId="0" fontId="20" fillId="0" borderId="0" xfId="0" applyFont="1" applyFill="1" applyAlignment="1">
      <alignment vertical="center"/>
    </xf>
    <xf numFmtId="0" fontId="20" fillId="0" borderId="0" xfId="0" applyFont="1" applyFill="1" applyAlignment="1">
      <alignment horizontal="left" vertical="center"/>
    </xf>
    <xf numFmtId="0" fontId="20" fillId="0" borderId="0" xfId="0" applyFont="1" applyFill="1" applyAlignment="1">
      <alignment horizontal="left"/>
    </xf>
    <xf numFmtId="0" fontId="20" fillId="0" borderId="0" xfId="0" applyFont="1" applyFill="1"/>
    <xf numFmtId="0" fontId="6" fillId="0" borderId="0" xfId="0" applyFont="1" applyFill="1" applyAlignment="1">
      <alignment horizontal="center"/>
    </xf>
    <xf numFmtId="0" fontId="64" fillId="0" borderId="0" xfId="0" applyFont="1" applyFill="1" applyAlignment="1">
      <alignment horizontal="left" vertical="center"/>
    </xf>
    <xf numFmtId="180" fontId="72" fillId="0" borderId="0" xfId="53" applyNumberFormat="1" applyFont="1" applyFill="1" applyBorder="1" applyAlignment="1">
      <alignment vertical="center"/>
    </xf>
    <xf numFmtId="0" fontId="72" fillId="4" borderId="0" xfId="53" applyFont="1" applyFill="1"/>
    <xf numFmtId="0" fontId="66" fillId="4" borderId="0" xfId="53" applyFont="1" applyFill="1" applyAlignment="1">
      <alignment vertical="center"/>
    </xf>
    <xf numFmtId="182" fontId="72" fillId="38" borderId="109" xfId="53" applyNumberFormat="1" applyFont="1" applyFill="1" applyBorder="1" applyAlignment="1" applyProtection="1">
      <alignment horizontal="right" vertical="center"/>
      <protection hidden="1"/>
    </xf>
    <xf numFmtId="0" fontId="73" fillId="4" borderId="0" xfId="53" applyFont="1" applyFill="1" applyBorder="1" applyAlignment="1">
      <alignment vertical="center"/>
    </xf>
    <xf numFmtId="182" fontId="72" fillId="4" borderId="114" xfId="53" applyNumberFormat="1" applyFont="1" applyFill="1" applyBorder="1" applyAlignment="1" applyProtection="1">
      <alignment horizontal="right" vertical="center"/>
      <protection hidden="1"/>
    </xf>
    <xf numFmtId="182" fontId="72" fillId="4" borderId="118" xfId="53" applyNumberFormat="1" applyFont="1" applyFill="1" applyBorder="1" applyAlignment="1" applyProtection="1">
      <alignment horizontal="right" vertical="center"/>
      <protection hidden="1"/>
    </xf>
    <xf numFmtId="0" fontId="66" fillId="4" borderId="109" xfId="53" applyFont="1" applyFill="1" applyBorder="1" applyAlignment="1">
      <alignment vertical="center" wrapText="1"/>
    </xf>
    <xf numFmtId="182" fontId="72" fillId="4" borderId="57" xfId="53" applyNumberFormat="1" applyFont="1" applyFill="1" applyBorder="1" applyAlignment="1" applyProtection="1">
      <alignment horizontal="right" vertical="center"/>
      <protection hidden="1"/>
    </xf>
    <xf numFmtId="182" fontId="72" fillId="4" borderId="112" xfId="53" applyNumberFormat="1" applyFont="1" applyFill="1" applyBorder="1" applyAlignment="1" applyProtection="1">
      <alignment horizontal="right" vertical="center"/>
      <protection hidden="1"/>
    </xf>
    <xf numFmtId="185" fontId="72" fillId="4" borderId="112" xfId="53" applyNumberFormat="1" applyFont="1" applyFill="1" applyBorder="1" applyAlignment="1" applyProtection="1">
      <alignment horizontal="right" vertical="center"/>
      <protection hidden="1"/>
    </xf>
    <xf numFmtId="0" fontId="66" fillId="4" borderId="88" xfId="53" applyFont="1" applyFill="1" applyBorder="1" applyAlignment="1">
      <alignment vertical="center" wrapText="1"/>
    </xf>
    <xf numFmtId="182" fontId="72" fillId="4" borderId="138" xfId="53" applyNumberFormat="1" applyFont="1" applyFill="1" applyBorder="1" applyAlignment="1" applyProtection="1">
      <alignment horizontal="right" vertical="center"/>
      <protection hidden="1"/>
    </xf>
    <xf numFmtId="185" fontId="72" fillId="4" borderId="139" xfId="53" applyNumberFormat="1" applyFont="1" applyFill="1" applyBorder="1" applyAlignment="1" applyProtection="1">
      <alignment horizontal="right" vertical="center"/>
      <protection hidden="1"/>
    </xf>
    <xf numFmtId="182" fontId="72" fillId="4" borderId="139" xfId="53" applyNumberFormat="1" applyFont="1" applyFill="1" applyBorder="1" applyAlignment="1" applyProtection="1">
      <alignment horizontal="right" vertical="center"/>
      <protection hidden="1"/>
    </xf>
    <xf numFmtId="0" fontId="66" fillId="4" borderId="139" xfId="53" applyFont="1" applyFill="1" applyBorder="1" applyAlignment="1" applyProtection="1">
      <alignment vertical="center" wrapText="1"/>
      <protection hidden="1"/>
    </xf>
    <xf numFmtId="0" fontId="66" fillId="4" borderId="143" xfId="53" applyFont="1" applyFill="1" applyBorder="1" applyAlignment="1" applyProtection="1">
      <alignment vertical="center" wrapText="1"/>
      <protection hidden="1"/>
    </xf>
    <xf numFmtId="180" fontId="74" fillId="0" borderId="0" xfId="53" applyNumberFormat="1" applyFont="1" applyFill="1" applyBorder="1" applyAlignment="1">
      <alignment horizontal="left" vertical="center" wrapText="1"/>
    </xf>
    <xf numFmtId="182" fontId="72" fillId="4" borderId="150" xfId="53" applyNumberFormat="1" applyFont="1" applyFill="1" applyBorder="1" applyAlignment="1" applyProtection="1">
      <alignment horizontal="right" vertical="center"/>
      <protection hidden="1"/>
    </xf>
    <xf numFmtId="0" fontId="72" fillId="0" borderId="0" xfId="53" applyFont="1" applyFill="1" applyBorder="1" applyAlignment="1">
      <alignment horizontal="left" vertical="center"/>
    </xf>
    <xf numFmtId="0" fontId="72" fillId="0" borderId="59" xfId="53" applyFont="1" applyFill="1" applyBorder="1" applyAlignment="1">
      <alignment horizontal="center" vertical="center"/>
    </xf>
    <xf numFmtId="0" fontId="72" fillId="40" borderId="109" xfId="53" applyNumberFormat="1" applyFont="1" applyFill="1" applyBorder="1" applyAlignment="1" applyProtection="1">
      <alignment horizontal="right" vertical="center"/>
      <protection hidden="1"/>
    </xf>
    <xf numFmtId="0" fontId="72" fillId="0" borderId="113" xfId="53" applyNumberFormat="1" applyFont="1" applyFill="1" applyBorder="1" applyAlignment="1" applyProtection="1">
      <alignment horizontal="right" vertical="center"/>
      <protection hidden="1"/>
    </xf>
    <xf numFmtId="0" fontId="72" fillId="4" borderId="151" xfId="53" applyFont="1" applyFill="1" applyBorder="1" applyAlignment="1" applyProtection="1">
      <alignment horizontal="right" vertical="center"/>
      <protection hidden="1"/>
    </xf>
    <xf numFmtId="0" fontId="72" fillId="0" borderId="129" xfId="53" applyFont="1" applyFill="1" applyBorder="1" applyAlignment="1" applyProtection="1">
      <alignment horizontal="right" vertical="center"/>
      <protection hidden="1"/>
    </xf>
    <xf numFmtId="0" fontId="72" fillId="0" borderId="25" xfId="53" applyFont="1" applyFill="1" applyBorder="1" applyAlignment="1" applyProtection="1">
      <alignment horizontal="right" vertical="center"/>
      <protection hidden="1"/>
    </xf>
    <xf numFmtId="0" fontId="72" fillId="0" borderId="134" xfId="53" applyFont="1" applyFill="1" applyBorder="1" applyAlignment="1" applyProtection="1">
      <alignment horizontal="right" vertical="center"/>
      <protection hidden="1"/>
    </xf>
    <xf numFmtId="0" fontId="72" fillId="4" borderId="139" xfId="53" applyFont="1" applyFill="1" applyBorder="1" applyAlignment="1" applyProtection="1">
      <alignment horizontal="right" vertical="center"/>
      <protection hidden="1"/>
    </xf>
    <xf numFmtId="0" fontId="72" fillId="0" borderId="116" xfId="53" applyFont="1" applyFill="1" applyBorder="1" applyAlignment="1" applyProtection="1">
      <alignment horizontal="right" vertical="center"/>
      <protection locked="0"/>
    </xf>
    <xf numFmtId="0" fontId="72" fillId="0" borderId="2" xfId="53" applyFont="1" applyFill="1" applyBorder="1" applyAlignment="1" applyProtection="1">
      <alignment horizontal="right" vertical="center"/>
      <protection locked="0"/>
    </xf>
    <xf numFmtId="0" fontId="72" fillId="0" borderId="117" xfId="53" applyFont="1" applyFill="1" applyBorder="1" applyAlignment="1" applyProtection="1">
      <alignment horizontal="right" vertical="center"/>
      <protection locked="0"/>
    </xf>
    <xf numFmtId="0" fontId="72" fillId="4" borderId="143" xfId="53" applyFont="1" applyFill="1" applyBorder="1" applyAlignment="1" applyProtection="1">
      <alignment horizontal="right" vertical="center"/>
      <protection hidden="1"/>
    </xf>
    <xf numFmtId="0" fontId="72" fillId="0" borderId="119" xfId="53" applyFont="1" applyFill="1" applyBorder="1" applyAlignment="1" applyProtection="1">
      <alignment horizontal="right" vertical="center"/>
      <protection locked="0"/>
    </xf>
    <xf numFmtId="0" fontId="72" fillId="0" borderId="120" xfId="53" applyFont="1" applyFill="1" applyBorder="1" applyAlignment="1" applyProtection="1">
      <alignment horizontal="right" vertical="center"/>
      <protection locked="0"/>
    </xf>
    <xf numFmtId="0" fontId="72" fillId="0" borderId="121" xfId="53" applyFont="1" applyFill="1" applyBorder="1" applyAlignment="1" applyProtection="1">
      <alignment horizontal="right" vertical="center"/>
      <protection locked="0"/>
    </xf>
    <xf numFmtId="0" fontId="72" fillId="4" borderId="109" xfId="53" applyFont="1" applyFill="1" applyBorder="1" applyAlignment="1" applyProtection="1">
      <alignment horizontal="right" vertical="center"/>
      <protection hidden="1"/>
    </xf>
    <xf numFmtId="0" fontId="72" fillId="0" borderId="136" xfId="53" applyFont="1" applyFill="1" applyBorder="1" applyAlignment="1" applyProtection="1">
      <alignment horizontal="right" vertical="center"/>
      <protection locked="0"/>
    </xf>
    <xf numFmtId="0" fontId="72" fillId="0" borderId="137" xfId="53" applyFont="1" applyFill="1" applyBorder="1" applyAlignment="1" applyProtection="1">
      <alignment horizontal="right" vertical="center"/>
      <protection locked="0"/>
    </xf>
    <xf numFmtId="0" fontId="72" fillId="0" borderId="125" xfId="53" applyFont="1" applyFill="1" applyBorder="1" applyAlignment="1" applyProtection="1">
      <alignment horizontal="right" vertical="center"/>
      <protection locked="0"/>
    </xf>
    <xf numFmtId="0" fontId="72" fillId="0" borderId="113" xfId="53" applyFont="1" applyFill="1" applyBorder="1" applyAlignment="1" applyProtection="1">
      <alignment horizontal="right" vertical="center"/>
      <protection locked="0"/>
    </xf>
    <xf numFmtId="0" fontId="72" fillId="4" borderId="0" xfId="53" applyFont="1" applyFill="1" applyBorder="1"/>
    <xf numFmtId="0" fontId="72" fillId="4" borderId="109" xfId="53" applyFont="1" applyFill="1" applyBorder="1" applyAlignment="1">
      <alignment horizontal="center" vertical="center" wrapText="1"/>
    </xf>
    <xf numFmtId="183" fontId="72" fillId="0" borderId="123" xfId="53" applyNumberFormat="1" applyFont="1" applyFill="1" applyBorder="1" applyAlignment="1" applyProtection="1">
      <alignment horizontal="right" vertical="center"/>
      <protection locked="0"/>
    </xf>
    <xf numFmtId="183" fontId="72" fillId="0" borderId="124" xfId="53" applyNumberFormat="1" applyFont="1" applyFill="1" applyBorder="1" applyAlignment="1" applyProtection="1">
      <alignment horizontal="right" vertical="center"/>
      <protection locked="0"/>
    </xf>
    <xf numFmtId="183" fontId="72" fillId="0" borderId="113" xfId="53" applyNumberFormat="1" applyFont="1" applyFill="1" applyBorder="1" applyAlignment="1" applyProtection="1">
      <alignment horizontal="right" vertical="center"/>
      <protection locked="0"/>
    </xf>
    <xf numFmtId="183" fontId="72" fillId="0" borderId="135" xfId="53" applyNumberFormat="1" applyFont="1" applyFill="1" applyBorder="1" applyAlignment="1" applyProtection="1">
      <alignment horizontal="right" vertical="center"/>
      <protection locked="0"/>
    </xf>
    <xf numFmtId="0" fontId="66" fillId="4" borderId="0" xfId="53" applyFont="1" applyFill="1" applyBorder="1" applyAlignment="1">
      <alignment horizontal="center" vertical="center"/>
    </xf>
    <xf numFmtId="0" fontId="66" fillId="4" borderId="109" xfId="53" applyFont="1" applyFill="1" applyBorder="1" applyAlignment="1">
      <alignment horizontal="center" vertical="center" wrapText="1"/>
    </xf>
    <xf numFmtId="0" fontId="72" fillId="0" borderId="0" xfId="53" applyFont="1" applyFill="1" applyBorder="1" applyAlignment="1">
      <alignment horizontal="center" vertical="center"/>
    </xf>
    <xf numFmtId="0" fontId="66" fillId="0" borderId="0" xfId="56" applyFont="1">
      <alignment vertical="center"/>
    </xf>
    <xf numFmtId="0" fontId="66" fillId="4" borderId="0" xfId="56" applyFont="1" applyFill="1">
      <alignment vertical="center"/>
    </xf>
    <xf numFmtId="0" fontId="67" fillId="4" borderId="0" xfId="56" applyFont="1" applyFill="1">
      <alignment vertical="center"/>
    </xf>
    <xf numFmtId="0" fontId="67" fillId="0" borderId="0" xfId="56" applyNumberFormat="1" applyFont="1" applyFill="1" applyBorder="1">
      <alignment vertical="center"/>
    </xf>
    <xf numFmtId="0" fontId="66" fillId="0" borderId="109" xfId="56" applyFont="1" applyFill="1" applyBorder="1" applyAlignment="1" applyProtection="1">
      <alignment horizontal="center" vertical="center" wrapText="1"/>
      <protection locked="0"/>
    </xf>
    <xf numFmtId="0" fontId="67" fillId="4" borderId="0" xfId="56" applyFont="1" applyFill="1" applyAlignment="1">
      <alignment horizontal="right" vertical="center"/>
    </xf>
    <xf numFmtId="0" fontId="68" fillId="4" borderId="0" xfId="56" applyFont="1" applyFill="1" applyAlignment="1">
      <alignment vertical="center"/>
    </xf>
    <xf numFmtId="49" fontId="70" fillId="4" borderId="0" xfId="56" applyNumberFormat="1" applyFont="1" applyFill="1">
      <alignment vertical="center"/>
    </xf>
    <xf numFmtId="0" fontId="66" fillId="4" borderId="0" xfId="56" applyFont="1" applyFill="1" applyBorder="1">
      <alignment vertical="center"/>
    </xf>
    <xf numFmtId="0" fontId="66" fillId="4" borderId="0" xfId="56" applyFont="1" applyFill="1" applyBorder="1" applyAlignment="1">
      <alignment horizontal="center" vertical="center"/>
    </xf>
    <xf numFmtId="0" fontId="66" fillId="4" borderId="0" xfId="56" applyFont="1" applyFill="1" applyAlignment="1">
      <alignment horizontal="center" vertical="center"/>
    </xf>
    <xf numFmtId="0" fontId="66" fillId="4" borderId="0" xfId="56" applyFont="1" applyFill="1" applyBorder="1" applyAlignment="1">
      <alignment horizontal="center" vertical="center" wrapText="1"/>
    </xf>
    <xf numFmtId="0" fontId="69" fillId="0" borderId="0" xfId="56" applyFont="1" applyFill="1" applyBorder="1" applyAlignment="1">
      <alignment vertical="top"/>
    </xf>
    <xf numFmtId="0" fontId="69" fillId="4" borderId="0" xfId="56" applyFont="1" applyFill="1">
      <alignment vertical="center"/>
    </xf>
    <xf numFmtId="0" fontId="70" fillId="4" borderId="0" xfId="56" applyFont="1" applyFill="1" applyAlignment="1">
      <alignment vertical="center"/>
    </xf>
    <xf numFmtId="0" fontId="66" fillId="4" borderId="0" xfId="56" applyFont="1" applyFill="1" applyBorder="1" applyAlignment="1">
      <alignment horizontal="left" vertical="center" wrapText="1"/>
    </xf>
    <xf numFmtId="182" fontId="67" fillId="38" borderId="110" xfId="56" applyNumberFormat="1" applyFont="1" applyFill="1" applyBorder="1" applyProtection="1">
      <alignment vertical="center"/>
      <protection hidden="1"/>
    </xf>
    <xf numFmtId="0" fontId="72" fillId="0" borderId="0" xfId="56" applyFont="1" applyFill="1" applyBorder="1" applyAlignment="1">
      <alignment horizontal="right" vertical="center"/>
    </xf>
    <xf numFmtId="0" fontId="66" fillId="0" borderId="0" xfId="56" applyFont="1" applyFill="1" applyBorder="1" applyAlignment="1">
      <alignment horizontal="center" vertical="center"/>
    </xf>
    <xf numFmtId="0" fontId="66" fillId="4" borderId="0" xfId="56" applyFont="1" applyFill="1" applyAlignment="1">
      <alignment vertical="center"/>
    </xf>
    <xf numFmtId="0" fontId="72" fillId="39" borderId="109" xfId="57" applyNumberFormat="1" applyFont="1" applyFill="1" applyBorder="1" applyAlignment="1" applyProtection="1">
      <alignment horizontal="right" vertical="center"/>
      <protection hidden="1"/>
    </xf>
    <xf numFmtId="0" fontId="66" fillId="0" borderId="113" xfId="57" applyNumberFormat="1" applyFont="1" applyFill="1" applyBorder="1" applyAlignment="1" applyProtection="1">
      <alignment horizontal="right" vertical="center"/>
      <protection hidden="1"/>
    </xf>
    <xf numFmtId="0" fontId="66" fillId="0" borderId="115" xfId="56" applyFont="1" applyFill="1" applyBorder="1" applyAlignment="1" applyProtection="1">
      <alignment horizontal="right" vertical="center"/>
      <protection locked="0"/>
    </xf>
    <xf numFmtId="0" fontId="66" fillId="0" borderId="32" xfId="56" applyFont="1" applyFill="1" applyBorder="1" applyAlignment="1" applyProtection="1">
      <alignment horizontal="right" vertical="center"/>
      <protection locked="0"/>
    </xf>
    <xf numFmtId="0" fontId="66" fillId="0" borderId="15" xfId="56" applyFont="1" applyFill="1" applyBorder="1" applyAlignment="1" applyProtection="1">
      <alignment horizontal="right" vertical="center"/>
      <protection locked="0"/>
    </xf>
    <xf numFmtId="0" fontId="66" fillId="0" borderId="119" xfId="56" applyFont="1" applyFill="1" applyBorder="1" applyAlignment="1" applyProtection="1">
      <alignment horizontal="right" vertical="center"/>
      <protection locked="0"/>
    </xf>
    <xf numFmtId="0" fontId="66" fillId="0" borderId="120" xfId="56" applyFont="1" applyFill="1" applyBorder="1" applyAlignment="1" applyProtection="1">
      <alignment horizontal="right" vertical="center"/>
      <protection locked="0"/>
    </xf>
    <xf numFmtId="0" fontId="66" fillId="0" borderId="121" xfId="56" applyFont="1" applyFill="1" applyBorder="1" applyAlignment="1" applyProtection="1">
      <alignment horizontal="right" vertical="center"/>
      <protection locked="0"/>
    </xf>
    <xf numFmtId="183" fontId="66" fillId="0" borderId="123" xfId="56" applyNumberFormat="1" applyFont="1" applyFill="1" applyBorder="1" applyAlignment="1" applyProtection="1">
      <alignment horizontal="right" vertical="center"/>
      <protection locked="0"/>
    </xf>
    <xf numFmtId="183" fontId="66" fillId="0" borderId="124" xfId="56" applyNumberFormat="1" applyFont="1" applyFill="1" applyBorder="1" applyAlignment="1" applyProtection="1">
      <alignment horizontal="right" vertical="center"/>
      <protection locked="0"/>
    </xf>
    <xf numFmtId="183" fontId="66" fillId="0" borderId="125" xfId="56" applyNumberFormat="1" applyFont="1" applyFill="1" applyBorder="1" applyAlignment="1" applyProtection="1">
      <alignment horizontal="right" vertical="center"/>
      <protection locked="0"/>
    </xf>
    <xf numFmtId="0" fontId="67" fillId="4" borderId="0" xfId="56" applyFont="1" applyFill="1" applyAlignment="1">
      <alignment vertical="center" wrapText="1"/>
    </xf>
    <xf numFmtId="0" fontId="68" fillId="4" borderId="0" xfId="56" applyFont="1" applyFill="1">
      <alignment vertical="center"/>
    </xf>
    <xf numFmtId="0" fontId="68" fillId="4" borderId="0" xfId="56" applyFont="1" applyFill="1" applyAlignment="1">
      <alignment horizontal="right" vertical="center"/>
    </xf>
    <xf numFmtId="0" fontId="74" fillId="4" borderId="0" xfId="56" applyFont="1" applyFill="1">
      <alignment vertical="center"/>
    </xf>
    <xf numFmtId="0" fontId="72" fillId="4" borderId="0" xfId="56" applyFont="1" applyFill="1" applyAlignment="1">
      <alignment horizontal="right" vertical="center"/>
    </xf>
    <xf numFmtId="0" fontId="66" fillId="0" borderId="129" xfId="56" applyFont="1" applyFill="1" applyBorder="1" applyAlignment="1" applyProtection="1">
      <alignment horizontal="right" vertical="center"/>
      <protection locked="0"/>
    </xf>
    <xf numFmtId="0" fontId="66" fillId="0" borderId="25" xfId="56" applyFont="1" applyFill="1" applyBorder="1" applyAlignment="1" applyProtection="1">
      <alignment horizontal="right" vertical="center"/>
      <protection locked="0"/>
    </xf>
    <xf numFmtId="0" fontId="66" fillId="0" borderId="1" xfId="56" applyFont="1" applyFill="1" applyBorder="1" applyAlignment="1" applyProtection="1">
      <alignment horizontal="right" vertical="center"/>
      <protection locked="0"/>
    </xf>
    <xf numFmtId="0" fontId="66" fillId="0" borderId="130" xfId="56" applyFont="1" applyFill="1" applyBorder="1" applyAlignment="1" applyProtection="1">
      <alignment horizontal="right" vertical="center"/>
      <protection locked="0"/>
    </xf>
    <xf numFmtId="0" fontId="74" fillId="0" borderId="0" xfId="56" applyFont="1" applyFill="1" applyBorder="1" applyAlignment="1">
      <alignment horizontal="right" vertical="center"/>
    </xf>
    <xf numFmtId="184" fontId="72" fillId="39" borderId="109" xfId="57" applyNumberFormat="1" applyFont="1" applyFill="1" applyBorder="1" applyAlignment="1" applyProtection="1">
      <alignment horizontal="right" vertical="center"/>
      <protection hidden="1"/>
    </xf>
    <xf numFmtId="184" fontId="66" fillId="0" borderId="113" xfId="57" applyNumberFormat="1" applyFont="1" applyFill="1" applyBorder="1" applyAlignment="1" applyProtection="1">
      <alignment horizontal="right" vertical="center"/>
      <protection hidden="1"/>
    </xf>
    <xf numFmtId="0" fontId="66" fillId="0" borderId="131" xfId="56" applyFont="1" applyFill="1" applyBorder="1" applyAlignment="1" applyProtection="1">
      <alignment horizontal="right" vertical="center"/>
      <protection locked="0"/>
    </xf>
    <xf numFmtId="0" fontId="66" fillId="0" borderId="132" xfId="56" applyFont="1" applyFill="1" applyBorder="1" applyAlignment="1" applyProtection="1">
      <alignment horizontal="right" vertical="center"/>
      <protection locked="0"/>
    </xf>
    <xf numFmtId="0" fontId="66" fillId="0" borderId="133" xfId="56" applyFont="1" applyFill="1" applyBorder="1" applyAlignment="1" applyProtection="1">
      <alignment horizontal="right" vertical="center"/>
      <protection locked="0"/>
    </xf>
    <xf numFmtId="185" fontId="66" fillId="0" borderId="116" xfId="56" applyNumberFormat="1" applyFont="1" applyFill="1" applyBorder="1" applyAlignment="1" applyProtection="1">
      <alignment horizontal="right" vertical="center"/>
      <protection hidden="1"/>
    </xf>
    <xf numFmtId="185" fontId="66" fillId="0" borderId="2" xfId="56" applyNumberFormat="1" applyFont="1" applyFill="1" applyBorder="1" applyAlignment="1" applyProtection="1">
      <alignment horizontal="right" vertical="center"/>
      <protection hidden="1"/>
    </xf>
    <xf numFmtId="185" fontId="66" fillId="0" borderId="117" xfId="56" applyNumberFormat="1" applyFont="1" applyFill="1" applyBorder="1" applyAlignment="1" applyProtection="1">
      <alignment horizontal="right" vertical="center"/>
      <protection hidden="1"/>
    </xf>
    <xf numFmtId="0" fontId="66" fillId="0" borderId="116" xfId="56" applyFont="1" applyFill="1" applyBorder="1" applyAlignment="1" applyProtection="1">
      <alignment horizontal="right" vertical="center"/>
      <protection locked="0"/>
    </xf>
    <xf numFmtId="0" fontId="66" fillId="0" borderId="2" xfId="56" applyFont="1" applyFill="1" applyBorder="1" applyAlignment="1" applyProtection="1">
      <alignment horizontal="right" vertical="center"/>
      <protection locked="0"/>
    </xf>
    <xf numFmtId="0" fontId="66" fillId="0" borderId="117" xfId="56" applyFont="1" applyFill="1" applyBorder="1" applyAlignment="1" applyProtection="1">
      <alignment horizontal="right" vertical="center"/>
      <protection locked="0"/>
    </xf>
    <xf numFmtId="183" fontId="66" fillId="0" borderId="135" xfId="56" applyNumberFormat="1" applyFont="1" applyFill="1" applyBorder="1" applyAlignment="1" applyProtection="1">
      <alignment horizontal="right" vertical="center"/>
      <protection locked="0"/>
    </xf>
    <xf numFmtId="184" fontId="72" fillId="39" borderId="110" xfId="57" applyNumberFormat="1" applyFont="1" applyFill="1" applyBorder="1" applyAlignment="1" applyProtection="1">
      <alignment horizontal="right" vertical="center"/>
      <protection hidden="1"/>
    </xf>
    <xf numFmtId="184" fontId="66" fillId="0" borderId="136" xfId="57" applyNumberFormat="1" applyFont="1" applyFill="1" applyBorder="1" applyAlignment="1" applyProtection="1">
      <alignment horizontal="right" vertical="center"/>
      <protection hidden="1"/>
    </xf>
    <xf numFmtId="184" fontId="66" fillId="0" borderId="137" xfId="57" applyNumberFormat="1" applyFont="1" applyFill="1" applyBorder="1" applyAlignment="1" applyProtection="1">
      <alignment horizontal="right" vertical="center"/>
      <protection hidden="1"/>
    </xf>
    <xf numFmtId="0" fontId="75" fillId="4" borderId="0" xfId="56" applyFont="1" applyFill="1" applyAlignment="1">
      <alignment vertical="center"/>
    </xf>
    <xf numFmtId="0" fontId="66" fillId="0" borderId="134" xfId="56" applyFont="1" applyFill="1" applyBorder="1" applyAlignment="1" applyProtection="1">
      <alignment horizontal="right" vertical="center"/>
      <protection locked="0"/>
    </xf>
    <xf numFmtId="38" fontId="66" fillId="4" borderId="139" xfId="58" applyFont="1" applyFill="1" applyBorder="1" applyAlignment="1" applyProtection="1">
      <alignment horizontal="right" vertical="center"/>
      <protection hidden="1"/>
    </xf>
    <xf numFmtId="38" fontId="66" fillId="0" borderId="116" xfId="58" applyFont="1" applyFill="1" applyBorder="1" applyAlignment="1" applyProtection="1">
      <alignment horizontal="right" vertical="center"/>
      <protection locked="0"/>
    </xf>
    <xf numFmtId="38" fontId="66" fillId="0" borderId="2" xfId="58" applyFont="1" applyFill="1" applyBorder="1" applyAlignment="1" applyProtection="1">
      <alignment horizontal="right" vertical="center"/>
      <protection locked="0"/>
    </xf>
    <xf numFmtId="38" fontId="66" fillId="0" borderId="117" xfId="58" applyFont="1" applyFill="1" applyBorder="1" applyAlignment="1" applyProtection="1">
      <alignment horizontal="right" vertical="center"/>
      <protection locked="0"/>
    </xf>
    <xf numFmtId="0" fontId="66" fillId="4" borderId="111" xfId="56" applyFont="1" applyFill="1" applyBorder="1" applyAlignment="1">
      <alignment vertical="center" wrapText="1"/>
    </xf>
    <xf numFmtId="0" fontId="66" fillId="0" borderId="0" xfId="56" applyFont="1" applyFill="1" applyBorder="1" applyAlignment="1" applyProtection="1">
      <alignment vertical="center"/>
    </xf>
    <xf numFmtId="0" fontId="66" fillId="0" borderId="142" xfId="56" applyFont="1" applyFill="1" applyBorder="1" applyAlignment="1" applyProtection="1">
      <alignment vertical="center"/>
    </xf>
    <xf numFmtId="0" fontId="66" fillId="0" borderId="86" xfId="56" applyFont="1" applyFill="1" applyBorder="1" applyAlignment="1" applyProtection="1">
      <alignment horizontal="center" vertical="center"/>
    </xf>
    <xf numFmtId="38" fontId="66" fillId="0" borderId="2" xfId="58" applyFont="1" applyFill="1" applyBorder="1" applyAlignment="1" applyProtection="1">
      <alignment horizontal="right" vertical="center"/>
      <protection hidden="1"/>
    </xf>
    <xf numFmtId="38" fontId="66" fillId="0" borderId="117" xfId="58" applyFont="1" applyFill="1" applyBorder="1" applyAlignment="1" applyProtection="1">
      <alignment horizontal="right" vertical="center"/>
      <protection hidden="1"/>
    </xf>
    <xf numFmtId="0" fontId="66" fillId="0" borderId="0" xfId="56" applyFont="1" applyProtection="1">
      <alignment vertical="center"/>
      <protection hidden="1"/>
    </xf>
    <xf numFmtId="179" fontId="66" fillId="4" borderId="131" xfId="56" applyNumberFormat="1" applyFont="1" applyFill="1" applyBorder="1" applyAlignment="1" applyProtection="1">
      <alignment horizontal="center" vertical="center"/>
      <protection hidden="1"/>
    </xf>
    <xf numFmtId="0" fontId="66" fillId="4" borderId="133" xfId="56" applyFont="1" applyFill="1" applyBorder="1" applyAlignment="1">
      <alignment horizontal="center" vertical="center"/>
    </xf>
    <xf numFmtId="179" fontId="66" fillId="4" borderId="116" xfId="56" applyNumberFormat="1" applyFont="1" applyFill="1" applyBorder="1" applyAlignment="1" applyProtection="1">
      <alignment horizontal="center" vertical="center"/>
      <protection hidden="1"/>
    </xf>
    <xf numFmtId="0" fontId="66" fillId="4" borderId="117" xfId="56" applyFont="1" applyFill="1" applyBorder="1" applyAlignment="1">
      <alignment horizontal="center" vertical="center"/>
    </xf>
    <xf numFmtId="179" fontId="66" fillId="4" borderId="119" xfId="56" applyNumberFormat="1" applyFont="1" applyFill="1" applyBorder="1" applyAlignment="1" applyProtection="1">
      <alignment horizontal="center" vertical="center"/>
      <protection hidden="1"/>
    </xf>
    <xf numFmtId="0" fontId="66" fillId="4" borderId="121" xfId="56" applyFont="1" applyFill="1" applyBorder="1" applyAlignment="1">
      <alignment horizontal="center" vertical="center"/>
    </xf>
    <xf numFmtId="0" fontId="66" fillId="0" borderId="122" xfId="56" applyFont="1" applyFill="1" applyBorder="1" applyAlignment="1" applyProtection="1">
      <alignment horizontal="right" vertical="center"/>
      <protection locked="0"/>
    </xf>
    <xf numFmtId="0" fontId="66" fillId="0" borderId="0" xfId="56" applyFont="1" applyFill="1" applyBorder="1" applyAlignment="1" applyProtection="1">
      <alignment horizontal="right" vertical="center"/>
      <protection locked="0"/>
    </xf>
    <xf numFmtId="183" fontId="66" fillId="0" borderId="136" xfId="56" applyNumberFormat="1" applyFont="1" applyFill="1" applyBorder="1" applyAlignment="1" applyProtection="1">
      <alignment horizontal="right" vertical="center"/>
      <protection locked="0"/>
    </xf>
    <xf numFmtId="183" fontId="66" fillId="0" borderId="137" xfId="56" applyNumberFormat="1" applyFont="1" applyFill="1" applyBorder="1" applyAlignment="1" applyProtection="1">
      <alignment horizontal="right" vertical="center"/>
      <protection locked="0"/>
    </xf>
    <xf numFmtId="183" fontId="66" fillId="0" borderId="113" xfId="56" applyNumberFormat="1" applyFont="1" applyFill="1" applyBorder="1" applyAlignment="1" applyProtection="1">
      <alignment horizontal="right" vertical="center"/>
      <protection locked="0"/>
    </xf>
    <xf numFmtId="0" fontId="66" fillId="39" borderId="109" xfId="56" applyFont="1" applyFill="1" applyBorder="1" applyAlignment="1" applyProtection="1">
      <alignment horizontal="center" vertical="center"/>
      <protection hidden="1"/>
    </xf>
    <xf numFmtId="0" fontId="73" fillId="0" borderId="0" xfId="56" applyFont="1" applyFill="1" applyBorder="1" applyAlignment="1">
      <alignment horizontal="center" vertical="center" wrapText="1"/>
    </xf>
    <xf numFmtId="0" fontId="66" fillId="4" borderId="0" xfId="56" applyFont="1" applyFill="1" applyBorder="1" applyAlignment="1">
      <alignment vertical="center"/>
    </xf>
    <xf numFmtId="0" fontId="66" fillId="0" borderId="136" xfId="56" applyFont="1" applyFill="1" applyBorder="1" applyAlignment="1" applyProtection="1">
      <alignment horizontal="center" vertical="center" wrapText="1"/>
      <protection locked="0"/>
    </xf>
    <xf numFmtId="0" fontId="67" fillId="4" borderId="0" xfId="56" applyFont="1" applyFill="1" applyAlignment="1">
      <alignment horizontal="left" vertical="center" wrapText="1"/>
    </xf>
    <xf numFmtId="0" fontId="73" fillId="4" borderId="0" xfId="56" applyFont="1" applyFill="1" applyBorder="1" applyAlignment="1">
      <alignment horizontal="center" vertical="center" wrapText="1"/>
    </xf>
    <xf numFmtId="0" fontId="67" fillId="4" borderId="0" xfId="56" applyFont="1" applyFill="1" applyAlignment="1">
      <alignment horizontal="left" vertical="center"/>
    </xf>
    <xf numFmtId="0" fontId="66" fillId="0" borderId="146" xfId="56" applyFont="1" applyFill="1" applyBorder="1" applyAlignment="1" applyProtection="1">
      <alignment horizontal="right" vertical="center"/>
      <protection locked="0"/>
    </xf>
    <xf numFmtId="0" fontId="66" fillId="0" borderId="8" xfId="56" applyFont="1" applyFill="1" applyBorder="1" applyAlignment="1" applyProtection="1">
      <alignment horizontal="right" vertical="center"/>
      <protection locked="0"/>
    </xf>
    <xf numFmtId="0" fontId="67" fillId="4" borderId="0" xfId="56" applyFont="1" applyFill="1" applyAlignment="1">
      <alignment vertical="top" wrapText="1"/>
    </xf>
    <xf numFmtId="0" fontId="67" fillId="4" borderId="0" xfId="56" applyFont="1" applyFill="1" applyAlignment="1">
      <alignment vertical="top"/>
    </xf>
    <xf numFmtId="0" fontId="66" fillId="40" borderId="109" xfId="57" applyNumberFormat="1" applyFont="1" applyFill="1" applyBorder="1" applyProtection="1">
      <alignment vertical="center"/>
      <protection hidden="1"/>
    </xf>
    <xf numFmtId="186" fontId="66" fillId="0" borderId="136" xfId="56" applyNumberFormat="1" applyFont="1" applyFill="1" applyBorder="1" applyProtection="1">
      <alignment vertical="center"/>
      <protection hidden="1"/>
    </xf>
    <xf numFmtId="182" fontId="66" fillId="0" borderId="147" xfId="56" applyNumberFormat="1" applyFont="1" applyFill="1" applyBorder="1" applyAlignment="1" applyProtection="1">
      <alignment horizontal="right" vertical="center"/>
      <protection hidden="1"/>
    </xf>
    <xf numFmtId="182" fontId="66" fillId="0" borderId="148" xfId="56" applyNumberFormat="1" applyFont="1" applyFill="1" applyBorder="1" applyAlignment="1" applyProtection="1">
      <alignment horizontal="right" vertical="center"/>
      <protection hidden="1"/>
    </xf>
    <xf numFmtId="186" fontId="66" fillId="0" borderId="138" xfId="56" applyNumberFormat="1" applyFont="1" applyFill="1" applyBorder="1" applyAlignment="1" applyProtection="1">
      <alignment horizontal="right" vertical="center"/>
      <protection hidden="1"/>
    </xf>
    <xf numFmtId="186" fontId="66" fillId="0" borderId="63" xfId="56" applyNumberFormat="1" applyFont="1" applyFill="1" applyBorder="1" applyAlignment="1" applyProtection="1">
      <alignment horizontal="right" vertical="center"/>
      <protection hidden="1"/>
    </xf>
    <xf numFmtId="186" fontId="66" fillId="0" borderId="144" xfId="56" applyNumberFormat="1" applyFont="1" applyFill="1" applyBorder="1" applyAlignment="1" applyProtection="1">
      <alignment horizontal="right" vertical="center"/>
      <protection hidden="1"/>
    </xf>
    <xf numFmtId="186" fontId="66" fillId="0" borderId="149" xfId="56" applyNumberFormat="1" applyFont="1" applyFill="1" applyBorder="1" applyAlignment="1" applyProtection="1">
      <alignment horizontal="right" vertical="center"/>
      <protection hidden="1"/>
    </xf>
    <xf numFmtId="0" fontId="68" fillId="4" borderId="0" xfId="56" applyFont="1" applyFill="1" applyAlignment="1">
      <alignment horizontal="left" vertical="center" indent="1"/>
    </xf>
    <xf numFmtId="0" fontId="70" fillId="4" borderId="0" xfId="56" applyFont="1" applyFill="1" applyAlignment="1">
      <alignment vertical="center" wrapText="1"/>
    </xf>
    <xf numFmtId="0" fontId="67" fillId="4" borderId="0" xfId="56" applyFont="1" applyFill="1" applyAlignment="1">
      <alignment horizontal="left" vertical="center" indent="1"/>
    </xf>
    <xf numFmtId="0" fontId="72" fillId="4" borderId="0" xfId="56" applyFont="1" applyFill="1" applyAlignment="1">
      <alignment vertical="center" wrapText="1"/>
    </xf>
    <xf numFmtId="0" fontId="73" fillId="4" borderId="0" xfId="56" applyFont="1" applyFill="1" applyAlignment="1">
      <alignment vertical="center" wrapText="1"/>
    </xf>
    <xf numFmtId="0" fontId="67" fillId="4" borderId="0" xfId="56" applyFont="1" applyFill="1" applyBorder="1" applyAlignment="1">
      <alignment vertical="center"/>
    </xf>
    <xf numFmtId="0" fontId="76" fillId="4" borderId="0" xfId="56" applyFont="1" applyFill="1" applyBorder="1" applyAlignment="1">
      <alignment vertical="center"/>
    </xf>
    <xf numFmtId="0" fontId="67" fillId="4" borderId="0" xfId="56" applyFont="1" applyFill="1" applyBorder="1" applyAlignment="1">
      <alignment vertical="center" wrapText="1"/>
    </xf>
    <xf numFmtId="0" fontId="66" fillId="4" borderId="0" xfId="56" applyFont="1" applyFill="1" applyAlignment="1">
      <alignment horizontal="left" vertical="center"/>
    </xf>
    <xf numFmtId="0" fontId="79" fillId="4" borderId="0" xfId="56" applyFont="1" applyFill="1">
      <alignment vertical="center"/>
    </xf>
    <xf numFmtId="38" fontId="66" fillId="0" borderId="116" xfId="58" applyFont="1" applyFill="1" applyBorder="1" applyAlignment="1" applyProtection="1">
      <alignment horizontal="right" vertical="center"/>
      <protection hidden="1"/>
    </xf>
    <xf numFmtId="180" fontId="66" fillId="0" borderId="0" xfId="56" applyNumberFormat="1" applyFont="1" applyFill="1" applyBorder="1" applyAlignment="1">
      <alignment vertical="center"/>
    </xf>
    <xf numFmtId="0" fontId="66" fillId="0" borderId="0" xfId="56" applyFont="1" applyBorder="1" applyAlignment="1">
      <alignment vertical="center"/>
    </xf>
    <xf numFmtId="0" fontId="66" fillId="0" borderId="0" xfId="56" applyFont="1" applyBorder="1" applyAlignment="1">
      <alignment horizontal="center" vertical="center"/>
    </xf>
    <xf numFmtId="0" fontId="8" fillId="0" borderId="0" xfId="0" applyFont="1" applyAlignment="1">
      <alignment horizontal="left" vertical="center" wrapText="1"/>
    </xf>
    <xf numFmtId="0" fontId="6" fillId="34" borderId="27" xfId="0" applyFont="1" applyFill="1" applyBorder="1" applyAlignment="1">
      <alignment wrapText="1"/>
    </xf>
    <xf numFmtId="0" fontId="6" fillId="0" borderId="28" xfId="0" applyFont="1" applyBorder="1" applyAlignment="1">
      <alignment vertical="top" wrapText="1"/>
    </xf>
    <xf numFmtId="0" fontId="6" fillId="0" borderId="54" xfId="0" applyFont="1" applyBorder="1" applyAlignment="1">
      <alignment vertical="center"/>
    </xf>
    <xf numFmtId="0" fontId="6" fillId="0" borderId="51" xfId="0" applyFont="1" applyBorder="1" applyAlignment="1">
      <alignment vertical="center" wrapText="1"/>
    </xf>
    <xf numFmtId="0" fontId="6" fillId="34" borderId="12" xfId="0" applyFont="1" applyFill="1" applyBorder="1" applyAlignment="1">
      <alignment vertical="center"/>
    </xf>
    <xf numFmtId="0" fontId="6" fillId="0" borderId="28" xfId="0" applyFont="1" applyBorder="1" applyAlignment="1">
      <alignment horizontal="left" wrapText="1"/>
    </xf>
    <xf numFmtId="0" fontId="6" fillId="0" borderId="55" xfId="0" applyFont="1" applyBorder="1" applyAlignment="1">
      <alignment vertical="center"/>
    </xf>
    <xf numFmtId="0" fontId="6" fillId="0" borderId="32" xfId="0" applyFont="1" applyBorder="1" applyAlignment="1">
      <alignment vertical="center" wrapText="1"/>
    </xf>
    <xf numFmtId="0" fontId="6" fillId="0" borderId="54" xfId="0" applyFont="1" applyBorder="1" applyAlignment="1">
      <alignment vertical="center" wrapText="1"/>
    </xf>
    <xf numFmtId="0" fontId="6" fillId="0" borderId="53" xfId="0" applyFont="1" applyBorder="1" applyAlignment="1">
      <alignment vertical="center" wrapText="1"/>
    </xf>
    <xf numFmtId="0" fontId="0" fillId="34" borderId="37" xfId="0" applyFill="1" applyBorder="1" applyAlignment="1">
      <alignment horizontal="left" vertical="center"/>
    </xf>
    <xf numFmtId="0" fontId="6" fillId="34" borderId="0" xfId="0" applyFont="1" applyFill="1" applyAlignment="1">
      <alignment horizontal="left" wrapText="1"/>
    </xf>
    <xf numFmtId="0" fontId="6" fillId="34" borderId="5" xfId="0" applyFont="1" applyFill="1" applyBorder="1" applyAlignment="1">
      <alignment horizontal="left" vertical="center" wrapText="1"/>
    </xf>
    <xf numFmtId="0" fontId="6" fillId="0" borderId="38" xfId="0" applyFont="1" applyBorder="1" applyAlignment="1">
      <alignment horizontal="left" vertical="center"/>
    </xf>
    <xf numFmtId="0" fontId="6" fillId="0" borderId="32" xfId="0" applyFont="1" applyBorder="1" applyAlignment="1">
      <alignment vertical="top" wrapText="1"/>
    </xf>
    <xf numFmtId="0" fontId="6" fillId="0" borderId="46" xfId="0" applyFont="1" applyBorder="1" applyAlignment="1">
      <alignment horizontal="left" vertical="center"/>
    </xf>
    <xf numFmtId="0" fontId="6" fillId="0" borderId="54" xfId="0" applyFont="1" applyBorder="1" applyAlignment="1">
      <alignment horizontal="left" vertical="center"/>
    </xf>
    <xf numFmtId="0" fontId="6" fillId="0" borderId="55" xfId="0" applyFont="1" applyBorder="1" applyAlignment="1">
      <alignment horizontal="left" vertical="center"/>
    </xf>
    <xf numFmtId="0" fontId="6" fillId="0" borderId="46" xfId="0" applyFont="1" applyBorder="1" applyAlignment="1">
      <alignment horizontal="left" vertical="center" wrapText="1"/>
    </xf>
    <xf numFmtId="0" fontId="6" fillId="0" borderId="28" xfId="0" applyFont="1" applyBorder="1" applyAlignment="1">
      <alignment horizontal="left" vertical="center"/>
    </xf>
    <xf numFmtId="0" fontId="6" fillId="0" borderId="17" xfId="0" applyFont="1" applyBorder="1" applyAlignment="1">
      <alignment horizontal="left" vertical="center"/>
    </xf>
    <xf numFmtId="0" fontId="6" fillId="0" borderId="37" xfId="0" applyFont="1" applyBorder="1" applyAlignment="1">
      <alignment horizontal="left" vertical="center"/>
    </xf>
    <xf numFmtId="0" fontId="6" fillId="0" borderId="28" xfId="0" applyFont="1" applyBorder="1" applyAlignment="1">
      <alignment horizontal="left" vertical="top"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7" xfId="0" applyFont="1" applyBorder="1" applyAlignment="1">
      <alignment horizontal="left" vertical="center"/>
    </xf>
    <xf numFmtId="0" fontId="6" fillId="0" borderId="36" xfId="0" applyFont="1" applyBorder="1" applyAlignment="1">
      <alignment horizontal="left" vertical="center"/>
    </xf>
    <xf numFmtId="0" fontId="6" fillId="0" borderId="52" xfId="0" applyFont="1" applyBorder="1" applyAlignment="1">
      <alignment horizontal="left" vertical="center"/>
    </xf>
    <xf numFmtId="0" fontId="6" fillId="0" borderId="0" xfId="0" applyFont="1" applyAlignment="1">
      <alignment horizontal="center" vertical="center"/>
    </xf>
    <xf numFmtId="0" fontId="6" fillId="0" borderId="5" xfId="0" applyFont="1" applyBorder="1" applyAlignment="1">
      <alignment horizontal="left" vertical="center" wrapText="1"/>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wrapText="1"/>
    </xf>
    <xf numFmtId="0" fontId="6" fillId="0" borderId="2" xfId="0" applyFont="1" applyBorder="1" applyAlignment="1">
      <alignment horizontal="center" vertical="center"/>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vertical="center" wrapText="1"/>
    </xf>
    <xf numFmtId="0" fontId="6" fillId="0" borderId="17" xfId="0" applyFont="1" applyBorder="1" applyAlignment="1">
      <alignment horizontal="center" vertical="center"/>
    </xf>
    <xf numFmtId="0" fontId="6" fillId="0" borderId="32" xfId="0" applyFont="1" applyBorder="1" applyAlignment="1">
      <alignment horizontal="center" vertical="center"/>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xf>
    <xf numFmtId="0" fontId="6"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vertical="center" wrapText="1"/>
    </xf>
    <xf numFmtId="0" fontId="6" fillId="0" borderId="0" xfId="0" applyFont="1" applyAlignment="1">
      <alignment vertical="top"/>
    </xf>
    <xf numFmtId="0" fontId="6" fillId="0" borderId="4" xfId="0" applyFont="1" applyBorder="1" applyAlignment="1">
      <alignment vertical="center"/>
    </xf>
    <xf numFmtId="0" fontId="6" fillId="0" borderId="1" xfId="0" applyFont="1" applyBorder="1" applyAlignment="1">
      <alignment vertical="center"/>
    </xf>
    <xf numFmtId="0" fontId="6" fillId="0" borderId="15" xfId="0" applyFont="1" applyBorder="1" applyAlignment="1">
      <alignment vertical="center"/>
    </xf>
    <xf numFmtId="0" fontId="0" fillId="0" borderId="37" xfId="0" applyBorder="1" applyAlignment="1">
      <alignment horizontal="left" vertical="center"/>
    </xf>
    <xf numFmtId="0" fontId="6" fillId="0" borderId="25" xfId="0" applyFont="1" applyBorder="1" applyAlignment="1">
      <alignment horizontal="left" vertical="center"/>
    </xf>
    <xf numFmtId="0" fontId="6" fillId="0" borderId="46" xfId="0" applyFont="1" applyBorder="1" applyAlignment="1">
      <alignment horizontal="left" vertical="center"/>
    </xf>
    <xf numFmtId="0" fontId="6" fillId="0" borderId="3" xfId="0" applyFont="1" applyBorder="1" applyAlignment="1">
      <alignment horizontal="left" vertical="center"/>
    </xf>
    <xf numFmtId="0" fontId="6" fillId="0" borderId="54" xfId="0" applyFont="1" applyBorder="1" applyAlignment="1">
      <alignment horizontal="left" vertical="center"/>
    </xf>
    <xf numFmtId="0" fontId="6" fillId="0" borderId="158" xfId="0" applyFont="1" applyBorder="1" applyAlignment="1">
      <alignment horizontal="center"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159"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160"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53" xfId="0" applyFont="1" applyBorder="1" applyAlignment="1">
      <alignment horizontal="left" vertical="center"/>
    </xf>
    <xf numFmtId="0" fontId="6" fillId="0" borderId="55" xfId="0" applyFont="1" applyBorder="1" applyAlignment="1">
      <alignment horizontal="left" vertical="center"/>
    </xf>
    <xf numFmtId="0" fontId="6" fillId="0" borderId="5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6" fillId="0" borderId="69"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pplyAlignment="1">
      <alignment horizontal="center" vertical="center"/>
    </xf>
    <xf numFmtId="0" fontId="6" fillId="0" borderId="28" xfId="0" applyFont="1" applyBorder="1" applyAlignment="1">
      <alignment horizontal="left" vertical="center"/>
    </xf>
    <xf numFmtId="0" fontId="6" fillId="0" borderId="17" xfId="0" applyFont="1" applyBorder="1" applyAlignment="1">
      <alignment horizontal="left" vertical="center"/>
    </xf>
    <xf numFmtId="0" fontId="6" fillId="0" borderId="70" xfId="0" applyFont="1" applyBorder="1" applyAlignment="1">
      <alignment horizontal="center" vertical="center"/>
    </xf>
    <xf numFmtId="0" fontId="6" fillId="0" borderId="37" xfId="0" applyFont="1" applyBorder="1" applyAlignment="1">
      <alignment horizontal="left" vertical="center"/>
    </xf>
    <xf numFmtId="0" fontId="6" fillId="0" borderId="32" xfId="0" applyFont="1" applyBorder="1" applyAlignment="1">
      <alignment horizontal="left" vertical="center" wrapText="1"/>
    </xf>
    <xf numFmtId="0" fontId="6" fillId="0" borderId="28" xfId="0" applyFont="1" applyBorder="1" applyAlignment="1">
      <alignment horizontal="left" vertical="top" wrapText="1"/>
    </xf>
    <xf numFmtId="0" fontId="6" fillId="0" borderId="37" xfId="0" applyFont="1" applyBorder="1" applyAlignment="1">
      <alignment horizontal="left" vertical="center" wrapText="1"/>
    </xf>
    <xf numFmtId="0" fontId="55" fillId="34" borderId="0" xfId="0" applyFont="1" applyFill="1" applyAlignment="1">
      <alignment horizontal="left" vertical="center"/>
    </xf>
    <xf numFmtId="0" fontId="13" fillId="0" borderId="0" xfId="0" applyFont="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37" borderId="6" xfId="0" applyFont="1" applyFill="1" applyBorder="1" applyAlignment="1">
      <alignment horizontal="center" vertical="center"/>
    </xf>
    <xf numFmtId="0" fontId="6" fillId="37" borderId="7" xfId="0" applyFont="1" applyFill="1" applyBorder="1" applyAlignment="1">
      <alignment horizontal="center" vertical="center"/>
    </xf>
    <xf numFmtId="0" fontId="6" fillId="37" borderId="8" xfId="0" applyFont="1" applyFill="1" applyBorder="1" applyAlignment="1">
      <alignment horizontal="center" vertical="center"/>
    </xf>
    <xf numFmtId="0" fontId="6" fillId="37" borderId="3" xfId="0" applyFont="1" applyFill="1" applyBorder="1" applyAlignment="1">
      <alignment horizontal="left" vertical="center"/>
    </xf>
    <xf numFmtId="0" fontId="6" fillId="37" borderId="4" xfId="0" applyFont="1" applyFill="1" applyBorder="1" applyAlignment="1">
      <alignment horizontal="left" vertical="center"/>
    </xf>
    <xf numFmtId="0" fontId="6" fillId="37" borderId="1" xfId="0" applyFont="1" applyFill="1" applyBorder="1" applyAlignment="1">
      <alignment horizontal="left" vertical="center"/>
    </xf>
    <xf numFmtId="0" fontId="6" fillId="0" borderId="27" xfId="0" applyFont="1" applyBorder="1" applyAlignment="1">
      <alignment horizontal="left" vertical="center"/>
    </xf>
    <xf numFmtId="0" fontId="6" fillId="0" borderId="32" xfId="0" applyFont="1" applyBorder="1" applyAlignment="1">
      <alignment horizontal="left" vertical="top" wrapText="1"/>
    </xf>
    <xf numFmtId="0" fontId="6" fillId="0" borderId="51" xfId="0" applyFont="1" applyBorder="1" applyAlignment="1">
      <alignment horizontal="left" vertical="center"/>
    </xf>
    <xf numFmtId="0" fontId="6" fillId="0" borderId="36" xfId="0" applyFont="1" applyBorder="1" applyAlignment="1">
      <alignment horizontal="left" vertical="center"/>
    </xf>
    <xf numFmtId="0" fontId="6" fillId="0" borderId="28" xfId="0" applyFont="1" applyBorder="1" applyAlignment="1">
      <alignment horizontal="center" vertical="top" wrapText="1"/>
    </xf>
    <xf numFmtId="0" fontId="6" fillId="0" borderId="52" xfId="0" applyFont="1" applyBorder="1" applyAlignment="1">
      <alignment horizontal="left" vertical="center"/>
    </xf>
    <xf numFmtId="0" fontId="6" fillId="0" borderId="41" xfId="0" applyFont="1" applyBorder="1" applyAlignment="1">
      <alignment horizontal="left" vertical="center"/>
    </xf>
    <xf numFmtId="0" fontId="6" fillId="0" borderId="107" xfId="0" applyFont="1" applyBorder="1" applyAlignment="1">
      <alignment horizontal="center" vertical="center"/>
    </xf>
    <xf numFmtId="0" fontId="6" fillId="0" borderId="106" xfId="0" applyFont="1" applyBorder="1" applyAlignment="1">
      <alignment horizontal="center" vertical="center"/>
    </xf>
    <xf numFmtId="0" fontId="6" fillId="0" borderId="157" xfId="0" applyFont="1" applyBorder="1" applyAlignment="1">
      <alignment horizontal="center" vertical="center"/>
    </xf>
    <xf numFmtId="0" fontId="55" fillId="0" borderId="0" xfId="0" applyFont="1" applyAlignment="1">
      <alignment horizontal="left" vertical="center"/>
    </xf>
    <xf numFmtId="0" fontId="11" fillId="0" borderId="44" xfId="0" applyFont="1" applyBorder="1" applyAlignment="1">
      <alignment horizontal="center"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16" xfId="0" applyFont="1" applyBorder="1" applyAlignment="1">
      <alignment horizontal="left" vertical="center"/>
    </xf>
    <xf numFmtId="0" fontId="11" fillId="0" borderId="5" xfId="0" applyFont="1" applyBorder="1" applyAlignment="1">
      <alignment horizontal="left" vertical="center"/>
    </xf>
    <xf numFmtId="0" fontId="11" fillId="0" borderId="15" xfId="0" applyFont="1" applyBorder="1" applyAlignment="1">
      <alignment horizontal="left" vertical="center"/>
    </xf>
    <xf numFmtId="0" fontId="11" fillId="0" borderId="3" xfId="0" applyFont="1" applyBorder="1" applyAlignment="1">
      <alignment horizontal="left" vertical="top" wrapText="1"/>
    </xf>
    <xf numFmtId="0" fontId="11" fillId="0" borderId="17" xfId="0" applyFont="1" applyBorder="1" applyAlignment="1">
      <alignment horizontal="left" vertical="top"/>
    </xf>
    <xf numFmtId="0" fontId="11" fillId="0" borderId="0" xfId="0" applyFont="1" applyAlignment="1">
      <alignment horizontal="left" vertical="top"/>
    </xf>
    <xf numFmtId="0" fontId="11" fillId="0" borderId="27" xfId="0" applyFont="1" applyBorder="1" applyAlignment="1">
      <alignment horizontal="left" vertical="top"/>
    </xf>
    <xf numFmtId="0" fontId="11" fillId="0" borderId="16" xfId="0" applyFont="1" applyBorder="1" applyAlignment="1">
      <alignment horizontal="left" vertical="top"/>
    </xf>
    <xf numFmtId="0" fontId="11" fillId="0" borderId="5" xfId="0" applyFont="1" applyBorder="1" applyAlignment="1">
      <alignment horizontal="left" vertical="top"/>
    </xf>
    <xf numFmtId="0" fontId="11"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80" xfId="0" applyBorder="1" applyAlignment="1">
      <alignment horizontal="left" vertical="top"/>
    </xf>
    <xf numFmtId="0" fontId="0" fillId="0" borderId="79" xfId="0" applyBorder="1" applyAlignment="1">
      <alignment horizontal="left" vertical="top"/>
    </xf>
    <xf numFmtId="0" fontId="0" fillId="0" borderId="81" xfId="0" applyBorder="1" applyAlignment="1">
      <alignment horizontal="left" vertical="top"/>
    </xf>
    <xf numFmtId="0" fontId="11" fillId="0" borderId="34" xfId="0" applyFont="1" applyBorder="1" applyAlignment="1">
      <alignment horizontal="left" vertical="center"/>
    </xf>
    <xf numFmtId="0" fontId="11" fillId="0" borderId="35" xfId="0" applyFont="1" applyBorder="1" applyAlignment="1">
      <alignment horizontal="left" vertical="center"/>
    </xf>
    <xf numFmtId="0" fontId="11" fillId="0" borderId="42" xfId="0" applyFont="1" applyBorder="1" applyAlignment="1">
      <alignment horizontal="left" vertical="center"/>
    </xf>
    <xf numFmtId="0" fontId="11" fillId="0" borderId="21" xfId="0" applyFont="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0" fillId="0" borderId="2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6" xfId="0" applyFont="1" applyBorder="1" applyAlignment="1">
      <alignment horizontal="center" vertical="center" shrinkToFi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8" xfId="0" applyFont="1" applyBorder="1" applyAlignment="1">
      <alignment horizontal="center" vertical="center"/>
    </xf>
    <xf numFmtId="0" fontId="33" fillId="34" borderId="0" xfId="48" applyFill="1" applyAlignment="1">
      <alignment horizontal="left" vertical="center"/>
    </xf>
    <xf numFmtId="0" fontId="33" fillId="34" borderId="0" xfId="48" applyFill="1" applyAlignment="1">
      <alignment horizontal="left" vertical="center" wrapText="1"/>
    </xf>
    <xf numFmtId="0" fontId="33" fillId="34" borderId="2" xfId="48" applyFill="1" applyBorder="1" applyAlignment="1">
      <alignment horizontal="center" vertical="center"/>
    </xf>
    <xf numFmtId="179" fontId="48" fillId="34" borderId="6" xfId="48" applyNumberFormat="1" applyFont="1" applyFill="1" applyBorder="1" applyAlignment="1">
      <alignment horizontal="center" vertical="center"/>
    </xf>
    <xf numFmtId="179" fontId="48" fillId="34" borderId="7" xfId="48" applyNumberFormat="1" applyFont="1" applyFill="1" applyBorder="1" applyAlignment="1">
      <alignment horizontal="center" vertical="center"/>
    </xf>
    <xf numFmtId="179" fontId="48" fillId="34" borderId="8" xfId="48" applyNumberFormat="1" applyFont="1" applyFill="1" applyBorder="1" applyAlignment="1">
      <alignment horizontal="center" vertical="center"/>
    </xf>
    <xf numFmtId="0" fontId="33" fillId="34" borderId="3" xfId="48" applyFill="1" applyBorder="1" applyAlignment="1">
      <alignment horizontal="center" vertical="center" wrapText="1"/>
    </xf>
    <xf numFmtId="0" fontId="33" fillId="34" borderId="4" xfId="48" applyFill="1" applyBorder="1" applyAlignment="1">
      <alignment horizontal="center" vertical="center" wrapText="1"/>
    </xf>
    <xf numFmtId="0" fontId="33" fillId="34" borderId="1" xfId="48" applyFill="1" applyBorder="1" applyAlignment="1">
      <alignment horizontal="center" vertical="center" wrapText="1"/>
    </xf>
    <xf numFmtId="180" fontId="48" fillId="36" borderId="3" xfId="28" applyNumberFormat="1" applyFont="1" applyFill="1" applyBorder="1" applyAlignment="1">
      <alignment horizontal="center" vertical="center"/>
    </xf>
    <xf numFmtId="180" fontId="48" fillId="36" borderId="4" xfId="28" applyNumberFormat="1" applyFont="1" applyFill="1" applyBorder="1" applyAlignment="1">
      <alignment horizontal="center" vertical="center"/>
    </xf>
    <xf numFmtId="180" fontId="48" fillId="36" borderId="1" xfId="28" applyNumberFormat="1" applyFont="1" applyFill="1" applyBorder="1" applyAlignment="1">
      <alignment horizontal="center" vertical="center"/>
    </xf>
    <xf numFmtId="180" fontId="48" fillId="36" borderId="16" xfId="28" applyNumberFormat="1" applyFont="1" applyFill="1" applyBorder="1" applyAlignment="1">
      <alignment horizontal="center" vertical="center"/>
    </xf>
    <xf numFmtId="180" fontId="48" fillId="36" borderId="5" xfId="28" applyNumberFormat="1" applyFont="1" applyFill="1" applyBorder="1" applyAlignment="1">
      <alignment horizontal="center" vertical="center"/>
    </xf>
    <xf numFmtId="180" fontId="48" fillId="36" borderId="15" xfId="28" applyNumberFormat="1" applyFont="1" applyFill="1" applyBorder="1" applyAlignment="1">
      <alignment horizontal="center" vertical="center"/>
    </xf>
    <xf numFmtId="0" fontId="33" fillId="34" borderId="16" xfId="48" applyFill="1" applyBorder="1" applyAlignment="1">
      <alignment horizontal="center" vertical="center"/>
    </xf>
    <xf numFmtId="0" fontId="33" fillId="34" borderId="5" xfId="48" applyFill="1" applyBorder="1" applyAlignment="1">
      <alignment horizontal="center" vertical="center"/>
    </xf>
    <xf numFmtId="0" fontId="33" fillId="34" borderId="15" xfId="48" applyFill="1" applyBorder="1" applyAlignment="1">
      <alignment horizontal="center" vertical="center"/>
    </xf>
    <xf numFmtId="178" fontId="48" fillId="35" borderId="2" xfId="37" applyNumberFormat="1" applyFont="1" applyFill="1" applyBorder="1" applyAlignment="1">
      <alignment horizontal="center" vertical="center"/>
    </xf>
    <xf numFmtId="0" fontId="33" fillId="34" borderId="25" xfId="48" applyFill="1" applyBorder="1" applyAlignment="1">
      <alignment horizontal="center" vertical="center"/>
    </xf>
    <xf numFmtId="0" fontId="33" fillId="34" borderId="32" xfId="48" applyFill="1" applyBorder="1" applyAlignment="1">
      <alignment horizontal="center" vertical="center"/>
    </xf>
    <xf numFmtId="179" fontId="48" fillId="34" borderId="3" xfId="48" applyNumberFormat="1" applyFont="1" applyFill="1" applyBorder="1" applyAlignment="1">
      <alignment horizontal="center" vertical="center"/>
    </xf>
    <xf numFmtId="179" fontId="48" fillId="34" borderId="4" xfId="48" applyNumberFormat="1" applyFont="1" applyFill="1" applyBorder="1" applyAlignment="1">
      <alignment horizontal="center" vertical="center"/>
    </xf>
    <xf numFmtId="179" fontId="48" fillId="34" borderId="1" xfId="48" applyNumberFormat="1" applyFont="1" applyFill="1" applyBorder="1" applyAlignment="1">
      <alignment horizontal="center" vertical="center"/>
    </xf>
    <xf numFmtId="179" fontId="48" fillId="34" borderId="16" xfId="48" applyNumberFormat="1" applyFont="1" applyFill="1" applyBorder="1" applyAlignment="1">
      <alignment horizontal="center" vertical="center"/>
    </xf>
    <xf numFmtId="179" fontId="48" fillId="34" borderId="5" xfId="48" applyNumberFormat="1" applyFont="1" applyFill="1" applyBorder="1" applyAlignment="1">
      <alignment horizontal="center" vertical="center"/>
    </xf>
    <xf numFmtId="179" fontId="48" fillId="34" borderId="15" xfId="48" applyNumberFormat="1" applyFont="1" applyFill="1" applyBorder="1" applyAlignment="1">
      <alignment horizontal="center" vertical="center"/>
    </xf>
    <xf numFmtId="0" fontId="33" fillId="34" borderId="5" xfId="48" applyFill="1" applyBorder="1" applyAlignment="1">
      <alignment horizontal="left" vertical="center"/>
    </xf>
    <xf numFmtId="0" fontId="33" fillId="34" borderId="6" xfId="48" applyFill="1" applyBorder="1" applyAlignment="1">
      <alignment horizontal="center" vertical="center"/>
    </xf>
    <xf numFmtId="0" fontId="33" fillId="34" borderId="7" xfId="48" applyFill="1" applyBorder="1" applyAlignment="1">
      <alignment horizontal="center" vertical="center"/>
    </xf>
    <xf numFmtId="0" fontId="33" fillId="34" borderId="8" xfId="48" applyFill="1" applyBorder="1" applyAlignment="1">
      <alignment horizontal="center" vertical="center"/>
    </xf>
    <xf numFmtId="0" fontId="33" fillId="34" borderId="2" xfId="48" applyFill="1" applyBorder="1" applyAlignment="1">
      <alignment horizontal="center" vertical="center" wrapText="1"/>
    </xf>
    <xf numFmtId="0" fontId="53" fillId="34" borderId="2" xfId="48" applyFont="1" applyFill="1" applyBorder="1" applyAlignment="1">
      <alignment horizontal="center" vertical="top" wrapText="1"/>
    </xf>
    <xf numFmtId="0" fontId="33" fillId="34" borderId="2" xfId="48" applyFill="1" applyBorder="1" applyAlignment="1">
      <alignment horizontal="center" vertical="top" wrapText="1"/>
    </xf>
    <xf numFmtId="0" fontId="33" fillId="34" borderId="6" xfId="48" applyFill="1" applyBorder="1" applyAlignment="1">
      <alignment horizontal="center" vertical="center" wrapText="1"/>
    </xf>
    <xf numFmtId="0" fontId="33" fillId="34" borderId="7" xfId="48" applyFill="1" applyBorder="1" applyAlignment="1">
      <alignment horizontal="center" vertical="center" wrapText="1"/>
    </xf>
    <xf numFmtId="0" fontId="33" fillId="34" borderId="8" xfId="48" applyFill="1" applyBorder="1" applyAlignment="1">
      <alignment horizontal="center" vertical="center" wrapText="1"/>
    </xf>
    <xf numFmtId="0" fontId="33" fillId="0" borderId="25" xfId="48" applyBorder="1" applyAlignment="1">
      <alignment horizontal="center" vertical="center"/>
    </xf>
    <xf numFmtId="0" fontId="33" fillId="0" borderId="28" xfId="48" applyBorder="1" applyAlignment="1">
      <alignment horizontal="center" vertical="center"/>
    </xf>
    <xf numFmtId="0" fontId="33" fillId="0" borderId="32" xfId="48" applyBorder="1" applyAlignment="1">
      <alignment horizontal="center" vertical="center"/>
    </xf>
    <xf numFmtId="0" fontId="33" fillId="35" borderId="0" xfId="48" applyFill="1" applyAlignment="1">
      <alignment horizontal="center" vertical="center"/>
    </xf>
    <xf numFmtId="0" fontId="50" fillId="34" borderId="0" xfId="48" applyFont="1" applyFill="1" applyAlignment="1">
      <alignment horizontal="center" vertical="center"/>
    </xf>
    <xf numFmtId="0" fontId="33" fillId="35" borderId="5" xfId="48" applyFill="1" applyBorder="1" applyAlignment="1">
      <alignment horizontal="center" vertical="center" shrinkToFit="1"/>
    </xf>
    <xf numFmtId="0" fontId="33" fillId="35" borderId="7" xfId="48" applyFill="1" applyBorder="1" applyAlignment="1">
      <alignment horizontal="center" vertical="center" shrinkToFit="1"/>
    </xf>
    <xf numFmtId="0" fontId="46" fillId="34" borderId="0" xfId="48" applyFont="1" applyFill="1" applyAlignment="1">
      <alignment horizontal="left" vertical="center"/>
    </xf>
    <xf numFmtId="0" fontId="33" fillId="35" borderId="2" xfId="48" applyFill="1" applyBorder="1" applyAlignment="1">
      <alignment horizontal="center" vertical="center"/>
    </xf>
    <xf numFmtId="0" fontId="33" fillId="35" borderId="2" xfId="48" applyFill="1" applyBorder="1" applyAlignment="1">
      <alignment horizontal="center" vertical="center" shrinkToFit="1"/>
    </xf>
    <xf numFmtId="0" fontId="6" fillId="0" borderId="0" xfId="0" applyFont="1" applyAlignment="1">
      <alignment horizontal="center" vertical="center"/>
    </xf>
    <xf numFmtId="0" fontId="6" fillId="0" borderId="5"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0" xfId="0" applyFont="1" applyAlignment="1">
      <alignment horizontal="left" wrapText="1"/>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vertical="center" wrapText="1"/>
    </xf>
    <xf numFmtId="0" fontId="6" fillId="0" borderId="15" xfId="0" applyFont="1" applyBorder="1" applyAlignment="1">
      <alignment vertical="center" wrapText="1"/>
    </xf>
    <xf numFmtId="0" fontId="6" fillId="0" borderId="17" xfId="0" applyFont="1" applyBorder="1" applyAlignment="1">
      <alignment horizontal="center" vertical="center"/>
    </xf>
    <xf numFmtId="0" fontId="6" fillId="0" borderId="27" xfId="0" applyFont="1" applyBorder="1" applyAlignment="1">
      <alignment horizontal="center" vertical="center"/>
    </xf>
    <xf numFmtId="0" fontId="6" fillId="0" borderId="32" xfId="0"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vertical="top" wrapText="1"/>
    </xf>
    <xf numFmtId="0" fontId="6" fillId="0" borderId="27" xfId="0" applyFont="1" applyBorder="1" applyAlignment="1">
      <alignment horizontal="center" vertical="top" wrapText="1"/>
    </xf>
    <xf numFmtId="0" fontId="6" fillId="0" borderId="0" xfId="0" applyFont="1" applyAlignment="1">
      <alignment vertical="center" wrapText="1"/>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6" xfId="0" applyFont="1" applyBorder="1" applyAlignment="1">
      <alignment horizontal="center" vertical="center"/>
    </xf>
    <xf numFmtId="0" fontId="22" fillId="0" borderId="32" xfId="0" applyFont="1" applyBorder="1" applyAlignment="1">
      <alignment horizontal="center" vertical="center"/>
    </xf>
    <xf numFmtId="0" fontId="6" fillId="0" borderId="0" xfId="0" applyFont="1" applyAlignment="1">
      <alignment horizontal="center" vertical="center" wrapText="1"/>
    </xf>
    <xf numFmtId="1" fontId="6" fillId="4" borderId="6" xfId="0" applyNumberFormat="1" applyFont="1" applyFill="1" applyBorder="1" applyAlignment="1">
      <alignment horizontal="center" vertical="center"/>
    </xf>
    <xf numFmtId="1" fontId="6" fillId="4" borderId="7" xfId="0"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left" vertical="center"/>
    </xf>
    <xf numFmtId="0" fontId="20" fillId="0" borderId="0" xfId="0" applyFont="1" applyAlignment="1">
      <alignment horizontal="center" vertical="top" wrapText="1"/>
    </xf>
    <xf numFmtId="0" fontId="20" fillId="0" borderId="0" xfId="0" applyFont="1" applyAlignment="1">
      <alignment horizontal="center" vertical="top"/>
    </xf>
    <xf numFmtId="0" fontId="20" fillId="0" borderId="0" xfId="0" applyFont="1" applyAlignment="1">
      <alignment vertical="top"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6" fillId="0" borderId="17" xfId="0" applyFont="1" applyBorder="1" applyAlignment="1">
      <alignment horizontal="left" vertical="top"/>
    </xf>
    <xf numFmtId="0" fontId="6" fillId="0" borderId="0" xfId="0" applyFont="1" applyAlignment="1">
      <alignment horizontal="left" vertical="top"/>
    </xf>
    <xf numFmtId="0" fontId="6" fillId="0" borderId="27" xfId="0" applyFont="1" applyBorder="1" applyAlignment="1">
      <alignment horizontal="left" vertical="top"/>
    </xf>
    <xf numFmtId="0" fontId="6" fillId="0" borderId="7" xfId="0" applyFont="1" applyBorder="1" applyAlignment="1">
      <alignment horizontal="center" vertical="center" wrapText="1"/>
    </xf>
    <xf numFmtId="0" fontId="6" fillId="0" borderId="0" xfId="0" applyFont="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54" fillId="0" borderId="0" xfId="0" applyFont="1" applyAlignment="1">
      <alignment horizontal="center" vertical="top" wrapText="1"/>
    </xf>
    <xf numFmtId="0" fontId="54" fillId="0" borderId="0" xfId="0" applyFont="1" applyAlignment="1">
      <alignment horizontal="center" vertical="top"/>
    </xf>
    <xf numFmtId="0" fontId="54" fillId="0" borderId="0" xfId="0" applyFont="1" applyAlignment="1">
      <alignment vertical="top"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11" fillId="0" borderId="0" xfId="0" applyFont="1" applyAlignment="1">
      <alignment horizontal="center" vertical="center" wrapText="1"/>
    </xf>
    <xf numFmtId="0" fontId="6" fillId="0" borderId="17" xfId="0" applyFont="1" applyBorder="1" applyAlignment="1">
      <alignment horizontal="left" vertical="center" wrapText="1"/>
    </xf>
    <xf numFmtId="0" fontId="6" fillId="0" borderId="27" xfId="0" applyFont="1" applyBorder="1" applyAlignment="1">
      <alignment horizontal="left" vertical="center" wrapText="1"/>
    </xf>
    <xf numFmtId="0" fontId="6" fillId="0" borderId="16" xfId="0" applyFont="1" applyBorder="1" applyAlignment="1">
      <alignment horizontal="left" vertical="center" wrapText="1"/>
    </xf>
    <xf numFmtId="0" fontId="6" fillId="0" borderId="15" xfId="0" applyFont="1" applyBorder="1" applyAlignment="1">
      <alignment horizontal="left" vertical="center" wrapText="1"/>
    </xf>
    <xf numFmtId="0" fontId="6" fillId="0" borderId="4" xfId="0" applyFont="1" applyBorder="1" applyAlignment="1">
      <alignment horizontal="lef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20" fillId="0" borderId="0" xfId="0" applyFont="1" applyAlignment="1">
      <alignment horizontal="left" vertical="center" shrinkToFit="1"/>
    </xf>
    <xf numFmtId="0" fontId="6" fillId="0" borderId="0" xfId="0" applyFont="1" applyAlignment="1">
      <alignment horizontal="left" vertical="center" shrinkToFit="1"/>
    </xf>
    <xf numFmtId="0" fontId="8" fillId="0" borderId="0" xfId="0" applyFont="1" applyAlignment="1">
      <alignment horizontal="center" vertical="center"/>
    </xf>
    <xf numFmtId="0" fontId="64" fillId="0" borderId="0" xfId="0" applyFont="1" applyAlignment="1">
      <alignment horizontal="left" vertical="center" shrinkToFit="1"/>
    </xf>
    <xf numFmtId="0" fontId="6" fillId="0" borderId="7" xfId="0" applyFont="1" applyBorder="1" applyAlignment="1">
      <alignment vertical="center"/>
    </xf>
    <xf numFmtId="0" fontId="6" fillId="0" borderId="8"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8" fillId="0" borderId="2" xfId="0" applyFont="1" applyBorder="1" applyAlignment="1">
      <alignment horizontal="left" vertical="center" shrinkToFit="1"/>
    </xf>
    <xf numFmtId="0" fontId="20" fillId="0" borderId="2" xfId="0" applyFont="1" applyBorder="1" applyAlignment="1">
      <alignment horizontal="left" vertical="center" shrinkToFit="1"/>
    </xf>
    <xf numFmtId="0" fontId="6" fillId="0" borderId="0" xfId="0" applyFont="1" applyFill="1" applyAlignment="1">
      <alignment horizontal="center" vertical="center" shrinkToFit="1"/>
    </xf>
    <xf numFmtId="0" fontId="6" fillId="0" borderId="5" xfId="0" applyFont="1" applyFill="1" applyBorder="1" applyAlignment="1">
      <alignment horizontal="left" vertical="center" shrinkToFit="1"/>
    </xf>
    <xf numFmtId="0" fontId="6" fillId="0" borderId="2"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0" xfId="0" applyFont="1" applyFill="1" applyAlignment="1">
      <alignment horizontal="center" vertical="center"/>
    </xf>
    <xf numFmtId="0" fontId="52" fillId="0" borderId="0" xfId="0" applyFont="1" applyAlignment="1">
      <alignment horizontal="left" vertical="center" wrapText="1"/>
    </xf>
    <xf numFmtId="0" fontId="8" fillId="0" borderId="2" xfId="0" applyFont="1" applyBorder="1" applyAlignment="1">
      <alignment horizontal="left" vertical="center"/>
    </xf>
    <xf numFmtId="0" fontId="8" fillId="0" borderId="0" xfId="0" applyFont="1" applyAlignment="1">
      <alignment horizontal="left" vertical="top" wrapText="1"/>
    </xf>
    <xf numFmtId="0" fontId="14" fillId="0" borderId="86" xfId="0" quotePrefix="1" applyFont="1" applyBorder="1" applyAlignment="1">
      <alignment horizontal="center" vertical="center"/>
    </xf>
    <xf numFmtId="0" fontId="20" fillId="0" borderId="87" xfId="0" quotePrefix="1" applyFont="1" applyBorder="1" applyAlignment="1">
      <alignment horizontal="center" vertical="center"/>
    </xf>
    <xf numFmtId="0" fontId="20" fillId="0" borderId="88" xfId="0" quotePrefix="1" applyFont="1" applyBorder="1" applyAlignment="1">
      <alignment horizontal="center" vertical="center"/>
    </xf>
    <xf numFmtId="0" fontId="20" fillId="0" borderId="62" xfId="0" quotePrefix="1" applyFont="1" applyBorder="1" applyAlignment="1">
      <alignment horizontal="center" vertical="center"/>
    </xf>
    <xf numFmtId="0" fontId="20" fillId="0" borderId="63" xfId="0" quotePrefix="1" applyFont="1" applyBorder="1" applyAlignment="1">
      <alignment horizontal="center" vertical="center"/>
    </xf>
    <xf numFmtId="0" fontId="8" fillId="0" borderId="0" xfId="0" applyFont="1" applyAlignment="1">
      <alignment horizontal="left" vertical="center" wrapText="1"/>
    </xf>
    <xf numFmtId="0" fontId="8" fillId="0" borderId="59" xfId="0" applyFont="1" applyBorder="1" applyAlignment="1">
      <alignment horizontal="left" vertical="center" wrapText="1"/>
    </xf>
    <xf numFmtId="0" fontId="8" fillId="0" borderId="2" xfId="0" applyFont="1" applyBorder="1" applyAlignment="1">
      <alignment vertical="center" wrapText="1"/>
    </xf>
    <xf numFmtId="0" fontId="6" fillId="0" borderId="28"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8" fillId="0" borderId="1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27" xfId="0" applyFont="1" applyBorder="1" applyAlignment="1">
      <alignment horizontal="left" vertical="center" wrapText="1"/>
    </xf>
    <xf numFmtId="0" fontId="8" fillId="0" borderId="32" xfId="0" applyFont="1" applyBorder="1" applyAlignment="1">
      <alignment horizontal="center" vertical="center"/>
    </xf>
    <xf numFmtId="0" fontId="8" fillId="0" borderId="3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5"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8" xfId="0" applyFont="1" applyBorder="1" applyAlignment="1">
      <alignment horizontal="left" vertical="center" wrapText="1" indent="1"/>
    </xf>
    <xf numFmtId="0" fontId="6" fillId="0" borderId="77" xfId="0" applyFont="1" applyBorder="1" applyAlignment="1">
      <alignment vertical="center"/>
    </xf>
    <xf numFmtId="0" fontId="0" fillId="0" borderId="78" xfId="0" applyBorder="1" applyAlignment="1">
      <alignment vertical="center"/>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8" fillId="0" borderId="0" xfId="0" applyFont="1" applyAlignment="1">
      <alignment horizontal="right" vertical="top" wrapText="1"/>
    </xf>
    <xf numFmtId="0" fontId="8" fillId="0" borderId="27" xfId="0" applyFont="1" applyBorder="1" applyAlignment="1">
      <alignment horizontal="right" vertical="top" wrapText="1"/>
    </xf>
    <xf numFmtId="0" fontId="8" fillId="0" borderId="5" xfId="0" applyFont="1" applyBorder="1" applyAlignment="1">
      <alignment horizontal="right" vertical="top" wrapText="1"/>
    </xf>
    <xf numFmtId="0" fontId="8" fillId="0" borderId="15" xfId="0" applyFont="1" applyBorder="1" applyAlignment="1">
      <alignment horizontal="right" vertical="top" wrapText="1"/>
    </xf>
    <xf numFmtId="0" fontId="8" fillId="0" borderId="7" xfId="0" applyFont="1" applyBorder="1" applyAlignment="1">
      <alignment horizontal="center" vertical="center" wrapText="1"/>
    </xf>
    <xf numFmtId="0" fontId="8" fillId="0" borderId="17" xfId="0" applyFont="1" applyBorder="1" applyAlignment="1">
      <alignment horizontal="center" vertical="center"/>
    </xf>
    <xf numFmtId="0" fontId="20" fillId="0" borderId="0" xfId="0" applyFont="1" applyAlignment="1">
      <alignment horizontal="left" vertical="center" wrapText="1"/>
    </xf>
    <xf numFmtId="0" fontId="20" fillId="0" borderId="6" xfId="0" applyFont="1" applyBorder="1" applyAlignment="1">
      <alignment horizontal="center" vertical="center" shrinkToFit="1"/>
    </xf>
    <xf numFmtId="0" fontId="20" fillId="0" borderId="8" xfId="0" applyFont="1" applyBorder="1" applyAlignment="1">
      <alignment horizontal="center" vertical="center" shrinkToFit="1"/>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9" fontId="8" fillId="0" borderId="0" xfId="0" quotePrefix="1" applyNumberFormat="1" applyFont="1" applyAlignment="1">
      <alignment horizontal="center" vertical="center" wrapText="1"/>
    </xf>
    <xf numFmtId="0" fontId="8" fillId="0" borderId="2" xfId="0" applyFont="1" applyBorder="1" applyAlignment="1">
      <alignment vertical="center"/>
    </xf>
    <xf numFmtId="0" fontId="8" fillId="0" borderId="17" xfId="0" applyFont="1" applyBorder="1" applyAlignment="1">
      <alignment vertical="center" wrapText="1"/>
    </xf>
    <xf numFmtId="0" fontId="8" fillId="0" borderId="0" xfId="0" applyFont="1" applyAlignment="1">
      <alignment vertical="center" wrapText="1"/>
    </xf>
    <xf numFmtId="0" fontId="8" fillId="0" borderId="27" xfId="0" applyFont="1" applyBorder="1" applyAlignment="1">
      <alignment vertical="center" wrapText="1"/>
    </xf>
    <xf numFmtId="9" fontId="8" fillId="0" borderId="0" xfId="0" applyNumberFormat="1" applyFont="1" applyAlignment="1">
      <alignment horizontal="left" vertical="center" wrapText="1"/>
    </xf>
    <xf numFmtId="0" fontId="8" fillId="0" borderId="32" xfId="0" applyFont="1" applyBorder="1" applyAlignment="1">
      <alignment vertical="center" wrapText="1"/>
    </xf>
    <xf numFmtId="0" fontId="8" fillId="0" borderId="32" xfId="0" applyFont="1" applyBorder="1" applyAlignment="1">
      <alignment vertical="center"/>
    </xf>
    <xf numFmtId="0" fontId="8" fillId="0" borderId="5" xfId="0" applyFont="1" applyBorder="1" applyAlignment="1">
      <alignment horizontal="center"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99" xfId="0" applyFont="1" applyBorder="1" applyAlignment="1">
      <alignment horizontal="left" vertical="center"/>
    </xf>
    <xf numFmtId="0" fontId="6" fillId="0" borderId="100" xfId="0" applyFont="1" applyBorder="1" applyAlignment="1">
      <alignment horizontal="left" vertical="center"/>
    </xf>
    <xf numFmtId="0" fontId="6" fillId="0" borderId="101" xfId="0" applyFont="1" applyBorder="1" applyAlignment="1">
      <alignment horizontal="left" vertical="center"/>
    </xf>
    <xf numFmtId="0" fontId="6" fillId="0" borderId="0" xfId="0" applyFont="1" applyAlignment="1">
      <alignment horizontal="left" vertical="top" wrapText="1"/>
    </xf>
    <xf numFmtId="0" fontId="8" fillId="0" borderId="0" xfId="0" applyFont="1" applyAlignment="1">
      <alignment horizontal="left" vertical="center"/>
    </xf>
    <xf numFmtId="0" fontId="22" fillId="0" borderId="0" xfId="0" applyFont="1" applyAlignment="1">
      <alignment horizontal="left" vertical="center"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102" xfId="0" applyFont="1" applyBorder="1" applyAlignment="1">
      <alignment horizontal="left" vertical="center"/>
    </xf>
    <xf numFmtId="0" fontId="6" fillId="0" borderId="103" xfId="0" applyFont="1" applyBorder="1" applyAlignment="1">
      <alignment horizontal="left" vertical="center"/>
    </xf>
    <xf numFmtId="0" fontId="6" fillId="0" borderId="104" xfId="0" applyFont="1" applyBorder="1" applyAlignment="1">
      <alignment horizontal="left" vertical="center"/>
    </xf>
    <xf numFmtId="0" fontId="6" fillId="0" borderId="8" xfId="0" applyFont="1" applyBorder="1" applyAlignment="1">
      <alignment horizontal="left" vertical="center" wrapText="1"/>
    </xf>
    <xf numFmtId="0" fontId="20" fillId="0" borderId="0" xfId="0" applyFont="1" applyAlignment="1">
      <alignment horizontal="left" vertical="center"/>
    </xf>
    <xf numFmtId="0" fontId="6" fillId="0" borderId="2" xfId="0" applyFont="1" applyBorder="1" applyAlignment="1">
      <alignment horizontal="center" vertical="center" wrapText="1"/>
    </xf>
    <xf numFmtId="181" fontId="6" fillId="0" borderId="6" xfId="46" applyNumberFormat="1" applyFont="1" applyBorder="1" applyAlignment="1">
      <alignment horizontal="center" vertical="center"/>
    </xf>
    <xf numFmtId="181" fontId="6" fillId="0" borderId="7" xfId="46" applyNumberFormat="1"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top" wrapText="1"/>
    </xf>
    <xf numFmtId="181" fontId="6" fillId="0" borderId="4" xfId="46" applyNumberFormat="1" applyFont="1" applyBorder="1" applyAlignment="1">
      <alignment horizontal="center" vertical="center"/>
    </xf>
    <xf numFmtId="181" fontId="6" fillId="0" borderId="5" xfId="46" applyNumberFormat="1" applyFont="1" applyBorder="1" applyAlignment="1">
      <alignment horizontal="center" vertical="center"/>
    </xf>
    <xf numFmtId="181" fontId="6" fillId="0" borderId="1" xfId="46" applyNumberFormat="1" applyFont="1" applyBorder="1" applyAlignment="1">
      <alignment horizontal="center" vertical="center"/>
    </xf>
    <xf numFmtId="181" fontId="6" fillId="0" borderId="15" xfId="46" applyNumberFormat="1" applyFont="1" applyBorder="1" applyAlignment="1">
      <alignment horizontal="center" vertical="center"/>
    </xf>
    <xf numFmtId="0" fontId="6" fillId="0" borderId="8" xfId="0" applyFont="1" applyBorder="1" applyAlignment="1">
      <alignment horizontal="center" vertical="center" wrapText="1"/>
    </xf>
    <xf numFmtId="0" fontId="10" fillId="0" borderId="2" xfId="0" applyFont="1" applyBorder="1" applyAlignment="1">
      <alignment horizontal="center" vertical="center"/>
    </xf>
    <xf numFmtId="0" fontId="6" fillId="0" borderId="25" xfId="0" applyFont="1" applyBorder="1" applyAlignment="1">
      <alignment horizontal="center" vertical="center" wrapText="1"/>
    </xf>
    <xf numFmtId="38" fontId="6" fillId="0" borderId="2" xfId="36" applyFont="1" applyFill="1" applyBorder="1" applyAlignment="1">
      <alignment horizontal="center" vertical="center"/>
    </xf>
    <xf numFmtId="38" fontId="6" fillId="0" borderId="2" xfId="36" applyFont="1" applyFill="1" applyBorder="1" applyAlignment="1">
      <alignment horizontal="center" vertical="center" wrapText="1"/>
    </xf>
    <xf numFmtId="0" fontId="18" fillId="0" borderId="0" xfId="0" applyFont="1" applyAlignment="1">
      <alignment horizontal="left" vertical="center" wrapText="1"/>
    </xf>
    <xf numFmtId="0" fontId="21" fillId="0" borderId="6" xfId="0" applyFont="1" applyBorder="1" applyAlignment="1">
      <alignment horizontal="left" vertical="center" wrapText="1" indent="1"/>
    </xf>
    <xf numFmtId="0" fontId="21" fillId="0" borderId="7" xfId="0" applyFont="1" applyBorder="1" applyAlignment="1">
      <alignment horizontal="left" vertical="center" wrapText="1" indent="1"/>
    </xf>
    <xf numFmtId="0" fontId="21" fillId="0" borderId="8" xfId="0" applyFont="1" applyBorder="1" applyAlignment="1">
      <alignment horizontal="left" vertical="center" wrapText="1" indent="1"/>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1" fillId="0" borderId="0" xfId="0" applyFont="1" applyAlignment="1">
      <alignment horizontal="left"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7"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27" xfId="0" applyFont="1" applyBorder="1" applyAlignment="1">
      <alignment horizontal="left" vertical="center" wrapText="1"/>
    </xf>
    <xf numFmtId="0" fontId="18" fillId="0" borderId="2" xfId="0" applyFont="1" applyBorder="1" applyAlignment="1">
      <alignment horizontal="center"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8" xfId="0" applyFont="1" applyBorder="1" applyAlignment="1">
      <alignment horizontal="center" vertical="center"/>
    </xf>
    <xf numFmtId="0" fontId="6" fillId="0" borderId="27" xfId="0" applyFont="1" applyBorder="1" applyAlignment="1">
      <alignment vertical="center" wrapText="1"/>
    </xf>
    <xf numFmtId="0" fontId="6" fillId="0" borderId="0" xfId="0" applyFont="1" applyAlignment="1">
      <alignment vertical="top" wrapText="1"/>
    </xf>
    <xf numFmtId="0" fontId="6" fillId="0" borderId="0" xfId="0" applyFont="1" applyAlignment="1">
      <alignment vertical="top"/>
    </xf>
    <xf numFmtId="0" fontId="19" fillId="0" borderId="7" xfId="0" applyFont="1" applyBorder="1" applyAlignment="1">
      <alignment horizontal="center" vertical="center"/>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9" fillId="0" borderId="6" xfId="0" applyFont="1" applyBorder="1" applyAlignment="1">
      <alignment horizontal="center" vertical="center"/>
    </xf>
    <xf numFmtId="0" fontId="19" fillId="0" borderId="8" xfId="0" applyFont="1" applyBorder="1" applyAlignment="1">
      <alignment horizontal="center" vertical="center"/>
    </xf>
    <xf numFmtId="1" fontId="6" fillId="0" borderId="6" xfId="0" applyNumberFormat="1" applyFont="1" applyBorder="1" applyAlignment="1">
      <alignment horizontal="center" vertical="center"/>
    </xf>
    <xf numFmtId="1" fontId="6" fillId="0" borderId="7" xfId="0" applyNumberFormat="1" applyFont="1" applyBorder="1" applyAlignment="1">
      <alignment horizontal="center" vertical="center"/>
    </xf>
    <xf numFmtId="0" fontId="6" fillId="0" borderId="6" xfId="0" applyFont="1" applyBorder="1" applyAlignment="1">
      <alignment horizontal="left"/>
    </xf>
    <xf numFmtId="0" fontId="6" fillId="0" borderId="7" xfId="0" applyFont="1" applyBorder="1" applyAlignment="1">
      <alignment horizontal="left"/>
    </xf>
    <xf numFmtId="0" fontId="6" fillId="0" borderId="8" xfId="0" applyFont="1" applyBorder="1" applyAlignment="1">
      <alignment horizontal="left"/>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6" fillId="0" borderId="27" xfId="0" applyFont="1" applyBorder="1" applyAlignment="1">
      <alignment horizontal="left" vertical="top" wrapText="1"/>
    </xf>
    <xf numFmtId="0" fontId="0" fillId="0" borderId="0" xfId="0" applyFont="1" applyFill="1" applyBorder="1" applyAlignment="1">
      <alignment horizontal="center" vertical="center"/>
    </xf>
    <xf numFmtId="0" fontId="0" fillId="0" borderId="27" xfId="0" applyFont="1" applyFill="1" applyBorder="1" applyAlignment="1">
      <alignment horizontal="center" vertical="center"/>
    </xf>
    <xf numFmtId="0" fontId="60" fillId="0" borderId="5" xfId="0" applyFont="1" applyFill="1" applyBorder="1" applyAlignment="1">
      <alignment vertical="center" wrapText="1"/>
    </xf>
    <xf numFmtId="0" fontId="60" fillId="0" borderId="15" xfId="0" applyFont="1" applyFill="1" applyBorder="1" applyAlignment="1">
      <alignment vertical="center" wrapText="1"/>
    </xf>
    <xf numFmtId="0" fontId="0" fillId="0" borderId="0" xfId="0" applyFont="1" applyFill="1" applyBorder="1" applyAlignment="1">
      <alignment vertical="top" wrapText="1"/>
    </xf>
    <xf numFmtId="0" fontId="0" fillId="0" borderId="27" xfId="0" applyFont="1" applyFill="1" applyBorder="1" applyAlignment="1">
      <alignment vertical="top" wrapText="1"/>
    </xf>
    <xf numFmtId="0" fontId="0" fillId="0" borderId="5" xfId="0" applyFont="1" applyFill="1" applyBorder="1" applyAlignment="1">
      <alignment vertical="top" wrapText="1"/>
    </xf>
    <xf numFmtId="0" fontId="0" fillId="0" borderId="15" xfId="0" applyFont="1" applyFill="1" applyBorder="1" applyAlignment="1">
      <alignment vertical="top" wrapText="1"/>
    </xf>
    <xf numFmtId="0" fontId="0" fillId="0" borderId="0" xfId="0" applyFont="1" applyFill="1" applyBorder="1" applyAlignment="1">
      <alignment vertical="center" wrapText="1"/>
    </xf>
    <xf numFmtId="0" fontId="0" fillId="0" borderId="17"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 xfId="0" applyFont="1" applyFill="1" applyBorder="1" applyAlignment="1">
      <alignment horizontal="center" vertical="center" shrinkToFit="1"/>
    </xf>
    <xf numFmtId="0" fontId="0" fillId="0" borderId="15" xfId="0" applyFont="1" applyFill="1" applyBorder="1" applyAlignment="1">
      <alignment horizontal="center" vertical="center" shrinkToFit="1"/>
    </xf>
    <xf numFmtId="0" fontId="0" fillId="0" borderId="0" xfId="0" applyFont="1" applyFill="1" applyBorder="1" applyAlignment="1">
      <alignment horizontal="right" vertical="center"/>
    </xf>
    <xf numFmtId="0" fontId="60" fillId="0" borderId="0" xfId="0" applyFont="1" applyFill="1" applyBorder="1" applyAlignment="1">
      <alignment vertical="center" wrapText="1"/>
    </xf>
    <xf numFmtId="0" fontId="59" fillId="0" borderId="0" xfId="0" applyFont="1" applyFill="1" applyBorder="1" applyAlignment="1">
      <alignment horizontal="left" vertical="top" wrapText="1"/>
    </xf>
    <xf numFmtId="0" fontId="59" fillId="0" borderId="27" xfId="0" applyFont="1" applyFill="1" applyBorder="1" applyAlignment="1">
      <alignment horizontal="left" vertical="top" wrapText="1"/>
    </xf>
    <xf numFmtId="0" fontId="0" fillId="0" borderId="0"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0" fillId="0" borderId="17"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56" fillId="0" borderId="0" xfId="0" applyFont="1" applyFill="1" applyBorder="1" applyAlignment="1">
      <alignment horizontal="center"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4" xfId="0" applyFont="1" applyFill="1" applyBorder="1" applyAlignment="1">
      <alignment horizontal="left" vertical="center"/>
    </xf>
    <xf numFmtId="0" fontId="0" fillId="0" borderId="0" xfId="0" applyFont="1" applyFill="1" applyBorder="1" applyAlignment="1">
      <alignment horizontal="left" vertical="center"/>
    </xf>
    <xf numFmtId="0" fontId="0" fillId="0" borderId="27" xfId="0" applyFont="1" applyFill="1" applyBorder="1" applyAlignment="1">
      <alignment horizontal="left" vertical="center"/>
    </xf>
    <xf numFmtId="0" fontId="0" fillId="0" borderId="7" xfId="0" applyFont="1" applyFill="1" applyBorder="1" applyAlignment="1">
      <alignment vertical="center" shrinkToFit="1"/>
    </xf>
    <xf numFmtId="0" fontId="0" fillId="0" borderId="8" xfId="0" applyFont="1" applyFill="1" applyBorder="1" applyAlignment="1">
      <alignment vertical="center" shrinkToFit="1"/>
    </xf>
    <xf numFmtId="0" fontId="12" fillId="0" borderId="0" xfId="0" applyFont="1" applyFill="1" applyAlignment="1">
      <alignment horizontal="right" vertical="center"/>
    </xf>
    <xf numFmtId="0" fontId="0" fillId="0" borderId="0" xfId="0" applyFont="1" applyFill="1" applyAlignment="1">
      <alignment horizontal="left" vertical="center" wrapText="1"/>
    </xf>
    <xf numFmtId="0" fontId="12" fillId="0" borderId="0" xfId="0" applyFont="1" applyFill="1" applyAlignment="1">
      <alignment horizontal="left" vertical="center" wrapText="1"/>
    </xf>
    <xf numFmtId="0" fontId="12" fillId="0" borderId="25"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 xfId="0" applyFont="1" applyFill="1" applyBorder="1" applyAlignment="1">
      <alignment horizontal="center" vertical="center" shrinkToFit="1"/>
    </xf>
    <xf numFmtId="0" fontId="12" fillId="0" borderId="15" xfId="0" applyFont="1" applyFill="1" applyBorder="1" applyAlignment="1">
      <alignment horizontal="center" vertical="center" shrinkToFit="1"/>
    </xf>
    <xf numFmtId="0" fontId="12" fillId="0" borderId="1"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08" xfId="0" applyFont="1" applyFill="1" applyBorder="1" applyAlignment="1">
      <alignment horizontal="left" vertical="center" wrapText="1"/>
    </xf>
    <xf numFmtId="0" fontId="12" fillId="0" borderId="47" xfId="0" applyFont="1" applyFill="1" applyBorder="1" applyAlignment="1">
      <alignment horizontal="left" vertical="center" wrapText="1"/>
    </xf>
    <xf numFmtId="0" fontId="12" fillId="0" borderId="48" xfId="0" applyFont="1" applyFill="1" applyBorder="1" applyAlignment="1">
      <alignment horizontal="left" vertical="center" wrapText="1"/>
    </xf>
    <xf numFmtId="0" fontId="12" fillId="0" borderId="4" xfId="0" applyFont="1" applyFill="1" applyBorder="1" applyAlignment="1">
      <alignment horizontal="left" vertical="center"/>
    </xf>
    <xf numFmtId="0" fontId="12" fillId="0" borderId="17"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3"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7" xfId="0" applyFont="1" applyFill="1" applyBorder="1" applyAlignment="1">
      <alignment horizontal="left" vertical="center"/>
    </xf>
    <xf numFmtId="0" fontId="12" fillId="0" borderId="0" xfId="0" applyFont="1" applyFill="1" applyBorder="1" applyAlignment="1">
      <alignment horizontal="left" vertical="center"/>
    </xf>
    <xf numFmtId="0" fontId="12" fillId="0" borderId="27"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5" xfId="0" applyFont="1" applyFill="1" applyBorder="1" applyAlignment="1">
      <alignment horizontal="left" vertical="center"/>
    </xf>
    <xf numFmtId="0" fontId="12" fillId="0" borderId="15"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0" xfId="0" applyFont="1" applyFill="1" applyBorder="1" applyAlignment="1">
      <alignment horizontal="center" vertical="center" shrinkToFit="1"/>
    </xf>
    <xf numFmtId="0" fontId="58" fillId="0" borderId="7" xfId="0" applyFont="1" applyFill="1" applyBorder="1" applyAlignment="1">
      <alignment horizontal="left" vertical="center" wrapText="1" indent="1"/>
    </xf>
    <xf numFmtId="0" fontId="67" fillId="4" borderId="0" xfId="56" applyFont="1" applyFill="1" applyAlignment="1">
      <alignment horizontal="left" vertical="top" wrapText="1"/>
    </xf>
    <xf numFmtId="0" fontId="66" fillId="4" borderId="117" xfId="53" applyFont="1" applyFill="1" applyBorder="1" applyAlignment="1">
      <alignment vertical="center" wrapText="1"/>
    </xf>
    <xf numFmtId="0" fontId="66" fillId="0" borderId="2" xfId="56" applyFont="1" applyBorder="1" applyAlignment="1">
      <alignment vertical="center" wrapText="1"/>
    </xf>
    <xf numFmtId="0" fontId="66" fillId="0" borderId="2" xfId="56" applyFont="1" applyBorder="1" applyAlignment="1">
      <alignment vertical="center"/>
    </xf>
    <xf numFmtId="0" fontId="66" fillId="0" borderId="116" xfId="56" applyFont="1" applyBorder="1" applyAlignment="1">
      <alignment vertical="center"/>
    </xf>
    <xf numFmtId="0" fontId="66" fillId="4" borderId="111" xfId="53" applyFont="1" applyFill="1" applyBorder="1" applyAlignment="1">
      <alignment horizontal="center" vertical="center"/>
    </xf>
    <xf numFmtId="0" fontId="66" fillId="0" borderId="86" xfId="56" applyFont="1" applyBorder="1" applyAlignment="1">
      <alignment horizontal="center" vertical="center"/>
    </xf>
    <xf numFmtId="0" fontId="66" fillId="0" borderId="86" xfId="56" applyFont="1" applyBorder="1" applyAlignment="1">
      <alignment vertical="center"/>
    </xf>
    <xf numFmtId="0" fontId="66" fillId="0" borderId="110" xfId="56" applyFont="1" applyBorder="1" applyAlignment="1">
      <alignment vertical="center"/>
    </xf>
    <xf numFmtId="180" fontId="72" fillId="0" borderId="0" xfId="53" applyNumberFormat="1" applyFont="1" applyFill="1" applyBorder="1" applyAlignment="1">
      <alignment horizontal="left" vertical="center" wrapText="1"/>
    </xf>
    <xf numFmtId="0" fontId="66" fillId="4" borderId="128" xfId="56" applyFont="1" applyFill="1" applyBorder="1" applyAlignment="1">
      <alignment horizontal="center" vertical="center"/>
    </xf>
    <xf numFmtId="0" fontId="66" fillId="4" borderId="127" xfId="56" applyFont="1" applyFill="1" applyBorder="1" applyAlignment="1">
      <alignment horizontal="center" vertical="center"/>
    </xf>
    <xf numFmtId="0" fontId="66" fillId="4" borderId="126" xfId="56" applyFont="1" applyFill="1" applyBorder="1" applyAlignment="1">
      <alignment horizontal="center" vertical="center"/>
    </xf>
    <xf numFmtId="0" fontId="66" fillId="4" borderId="122" xfId="53" applyFont="1" applyFill="1" applyBorder="1" applyAlignment="1">
      <alignment vertical="center" wrapText="1"/>
    </xf>
    <xf numFmtId="0" fontId="66" fillId="0" borderId="32" xfId="56" applyFont="1" applyBorder="1" applyAlignment="1">
      <alignment vertical="center" wrapText="1"/>
    </xf>
    <xf numFmtId="0" fontId="66" fillId="0" borderId="115" xfId="56" applyFont="1" applyBorder="1" applyAlignment="1">
      <alignment vertical="center" wrapText="1"/>
    </xf>
    <xf numFmtId="0" fontId="66" fillId="0" borderId="16" xfId="56" applyFont="1" applyBorder="1" applyAlignment="1">
      <alignment vertical="center" wrapText="1"/>
    </xf>
    <xf numFmtId="0" fontId="74" fillId="4" borderId="58" xfId="56" applyFont="1" applyFill="1" applyBorder="1" applyAlignment="1">
      <alignment horizontal="center" vertical="center" wrapText="1"/>
    </xf>
    <xf numFmtId="0" fontId="74" fillId="4" borderId="0" xfId="56" applyFont="1" applyFill="1" applyBorder="1" applyAlignment="1">
      <alignment horizontal="center" vertical="center" wrapText="1"/>
    </xf>
    <xf numFmtId="0" fontId="66" fillId="4" borderId="152" xfId="53" applyFont="1" applyFill="1" applyBorder="1" applyAlignment="1">
      <alignment horizontal="left" vertical="center" wrapText="1"/>
    </xf>
    <xf numFmtId="0" fontId="66" fillId="0" borderId="7" xfId="56" applyFont="1" applyBorder="1" applyAlignment="1">
      <alignment horizontal="left" vertical="center" wrapText="1"/>
    </xf>
    <xf numFmtId="0" fontId="72" fillId="0" borderId="0" xfId="53" applyFont="1" applyFill="1" applyBorder="1" applyAlignment="1">
      <alignment horizontal="center" vertical="center"/>
    </xf>
    <xf numFmtId="0" fontId="66" fillId="4" borderId="56" xfId="53" applyFont="1" applyFill="1" applyBorder="1" applyAlignment="1">
      <alignment horizontal="center" vertical="center"/>
    </xf>
    <xf numFmtId="0" fontId="66" fillId="0" borderId="57" xfId="56" applyFont="1" applyBorder="1" applyAlignment="1">
      <alignment horizontal="center" vertical="center"/>
    </xf>
    <xf numFmtId="0" fontId="66" fillId="0" borderId="110" xfId="56" applyFont="1" applyBorder="1" applyAlignment="1">
      <alignment horizontal="center" vertical="center"/>
    </xf>
    <xf numFmtId="0" fontId="72" fillId="0" borderId="0" xfId="53" applyNumberFormat="1" applyFont="1" applyFill="1" applyBorder="1" applyAlignment="1">
      <alignment horizontal="left" vertical="center" wrapText="1"/>
    </xf>
    <xf numFmtId="0" fontId="66" fillId="4" borderId="62" xfId="53" applyFont="1" applyFill="1" applyBorder="1" applyAlignment="1">
      <alignment vertical="center" wrapText="1"/>
    </xf>
    <xf numFmtId="0" fontId="66" fillId="0" borderId="149" xfId="56" applyFont="1" applyBorder="1" applyAlignment="1">
      <alignment vertical="center" wrapText="1"/>
    </xf>
    <xf numFmtId="0" fontId="66" fillId="0" borderId="149" xfId="56" applyFont="1" applyBorder="1" applyAlignment="1">
      <alignment vertical="center"/>
    </xf>
    <xf numFmtId="0" fontId="66" fillId="0" borderId="63" xfId="56" applyFont="1" applyBorder="1" applyAlignment="1">
      <alignment vertical="center"/>
    </xf>
    <xf numFmtId="0" fontId="66" fillId="4" borderId="113" xfId="56" applyFont="1" applyFill="1" applyBorder="1" applyAlignment="1">
      <alignment horizontal="center" vertical="center" wrapText="1"/>
    </xf>
    <xf numFmtId="0" fontId="66" fillId="4" borderId="137" xfId="56" applyFont="1" applyFill="1" applyBorder="1" applyAlignment="1">
      <alignment horizontal="center" vertical="center" wrapText="1"/>
    </xf>
    <xf numFmtId="0" fontId="66" fillId="4" borderId="145" xfId="56" applyFont="1" applyFill="1" applyBorder="1" applyAlignment="1">
      <alignment horizontal="center" vertical="center"/>
    </xf>
    <xf numFmtId="0" fontId="66" fillId="4" borderId="144" xfId="56" applyFont="1" applyFill="1" applyBorder="1" applyAlignment="1">
      <alignment horizontal="center" vertical="center"/>
    </xf>
    <xf numFmtId="0" fontId="66" fillId="4" borderId="134" xfId="53" applyFont="1" applyFill="1" applyBorder="1" applyAlignment="1">
      <alignment vertical="center" wrapText="1"/>
    </xf>
    <xf numFmtId="0" fontId="66" fillId="0" borderId="25" xfId="56" applyFont="1" applyBorder="1" applyAlignment="1">
      <alignment vertical="center" wrapText="1"/>
    </xf>
    <xf numFmtId="0" fontId="66" fillId="0" borderId="25" xfId="56" applyFont="1" applyBorder="1" applyAlignment="1">
      <alignment vertical="center"/>
    </xf>
    <xf numFmtId="0" fontId="66" fillId="0" borderId="3" xfId="56" applyFont="1" applyBorder="1" applyAlignment="1">
      <alignment vertical="center"/>
    </xf>
    <xf numFmtId="180" fontId="66" fillId="0" borderId="0" xfId="53" applyNumberFormat="1" applyFont="1" applyFill="1" applyBorder="1" applyAlignment="1">
      <alignment horizontal="left" vertical="center" wrapText="1"/>
    </xf>
    <xf numFmtId="0" fontId="78" fillId="4" borderId="0" xfId="56" applyFont="1" applyFill="1" applyAlignment="1">
      <alignment horizontal="center" vertical="center" shrinkToFit="1"/>
    </xf>
    <xf numFmtId="0" fontId="66" fillId="4" borderId="128" xfId="53" applyFont="1" applyFill="1" applyBorder="1" applyAlignment="1">
      <alignment horizontal="center"/>
    </xf>
    <xf numFmtId="0" fontId="72" fillId="4" borderId="126" xfId="53" applyFont="1" applyFill="1" applyBorder="1" applyAlignment="1">
      <alignment horizontal="center"/>
    </xf>
    <xf numFmtId="0" fontId="66" fillId="4" borderId="111" xfId="53" applyFont="1" applyFill="1" applyBorder="1" applyAlignment="1">
      <alignment vertical="center" wrapText="1"/>
    </xf>
    <xf numFmtId="0" fontId="66" fillId="0" borderId="86" xfId="56" applyFont="1" applyBorder="1" applyAlignment="1">
      <alignment vertical="center" wrapText="1"/>
    </xf>
    <xf numFmtId="0" fontId="66" fillId="4" borderId="154" xfId="53" applyFont="1" applyFill="1" applyBorder="1" applyAlignment="1">
      <alignment vertical="center" wrapText="1"/>
    </xf>
    <xf numFmtId="0" fontId="66" fillId="0" borderId="153" xfId="56" applyFont="1" applyBorder="1" applyAlignment="1">
      <alignment vertical="center" wrapText="1"/>
    </xf>
    <xf numFmtId="0" fontId="76" fillId="4" borderId="0" xfId="56" applyFont="1" applyFill="1" applyBorder="1" applyAlignment="1">
      <alignment horizontal="center" vertical="center" wrapText="1"/>
    </xf>
    <xf numFmtId="0" fontId="78" fillId="4" borderId="0" xfId="56" applyFont="1" applyFill="1" applyAlignment="1">
      <alignment horizontal="center" vertical="center"/>
    </xf>
    <xf numFmtId="180" fontId="66" fillId="0" borderId="0" xfId="53" applyNumberFormat="1" applyFont="1" applyFill="1" applyBorder="1" applyAlignment="1">
      <alignment vertical="center" wrapText="1"/>
    </xf>
    <xf numFmtId="0" fontId="81" fillId="0" borderId="156" xfId="56" applyFont="1" applyFill="1" applyBorder="1" applyAlignment="1" applyProtection="1">
      <alignment horizontal="center" vertical="center"/>
      <protection locked="0"/>
    </xf>
    <xf numFmtId="0" fontId="81" fillId="0" borderId="155" xfId="56" applyFont="1" applyFill="1" applyBorder="1" applyAlignment="1" applyProtection="1">
      <alignment horizontal="center" vertical="center"/>
      <protection locked="0"/>
    </xf>
    <xf numFmtId="0" fontId="66" fillId="4" borderId="141" xfId="56" applyFont="1" applyFill="1" applyBorder="1" applyAlignment="1" applyProtection="1">
      <alignment horizontal="center" vertical="center"/>
      <protection hidden="1"/>
    </xf>
    <xf numFmtId="0" fontId="66" fillId="4" borderId="110" xfId="56" applyFont="1" applyFill="1" applyBorder="1" applyAlignment="1" applyProtection="1">
      <alignment horizontal="center" vertical="center"/>
      <protection hidden="1"/>
    </xf>
    <xf numFmtId="0" fontId="66" fillId="4" borderId="87" xfId="56" applyFont="1" applyFill="1" applyBorder="1" applyAlignment="1">
      <alignment horizontal="center" vertical="center"/>
    </xf>
    <xf numFmtId="0" fontId="66" fillId="4" borderId="88" xfId="56" applyFont="1" applyFill="1" applyBorder="1" applyAlignment="1">
      <alignment horizontal="center" vertical="center"/>
    </xf>
    <xf numFmtId="0" fontId="80" fillId="4" borderId="142" xfId="56" applyFont="1" applyFill="1" applyBorder="1" applyAlignment="1">
      <alignment horizontal="left" vertical="top" wrapText="1"/>
    </xf>
    <xf numFmtId="0" fontId="80" fillId="4" borderId="0" xfId="56" applyFont="1" applyFill="1" applyBorder="1" applyAlignment="1">
      <alignment horizontal="left" vertical="top" wrapText="1"/>
    </xf>
    <xf numFmtId="0" fontId="66" fillId="0" borderId="140" xfId="56" applyFont="1" applyFill="1" applyBorder="1" applyAlignment="1" applyProtection="1">
      <alignment horizontal="left" vertical="center"/>
    </xf>
    <xf numFmtId="0" fontId="66" fillId="0" borderId="28" xfId="56" applyFont="1" applyFill="1" applyBorder="1" applyAlignment="1" applyProtection="1">
      <alignment horizontal="left" vertical="center"/>
    </xf>
    <xf numFmtId="0" fontId="66" fillId="0" borderId="17" xfId="56" applyFont="1" applyFill="1" applyBorder="1" applyAlignment="1" applyProtection="1">
      <alignment horizontal="left" vertical="center"/>
    </xf>
    <xf numFmtId="0" fontId="66" fillId="4" borderId="0" xfId="56" applyFont="1" applyFill="1" applyBorder="1" applyAlignment="1">
      <alignment vertical="center" wrapText="1"/>
    </xf>
    <xf numFmtId="0" fontId="66" fillId="4" borderId="6" xfId="56" applyFont="1" applyFill="1" applyBorder="1" applyAlignment="1">
      <alignment horizontal="left" vertical="center" wrapText="1"/>
    </xf>
    <xf numFmtId="0" fontId="66" fillId="4" borderId="7" xfId="56" applyFont="1" applyFill="1" applyBorder="1" applyAlignment="1">
      <alignment horizontal="left" vertical="center" wrapText="1"/>
    </xf>
    <xf numFmtId="0" fontId="66" fillId="4" borderId="112" xfId="56" applyFont="1" applyFill="1" applyBorder="1" applyAlignment="1">
      <alignment horizontal="left" vertical="center" wrapText="1"/>
    </xf>
    <xf numFmtId="0" fontId="66" fillId="4" borderId="8" xfId="56" applyFont="1" applyFill="1" applyBorder="1" applyAlignment="1">
      <alignment horizontal="left" vertical="center" wrapText="1"/>
    </xf>
    <xf numFmtId="0" fontId="67" fillId="4" borderId="6" xfId="56" applyFont="1" applyFill="1" applyBorder="1" applyAlignment="1">
      <alignment horizontal="center" vertical="center"/>
    </xf>
    <xf numFmtId="0" fontId="67" fillId="4" borderId="7" xfId="56" applyFont="1" applyFill="1" applyBorder="1" applyAlignment="1">
      <alignment horizontal="center" vertical="center"/>
    </xf>
    <xf numFmtId="0" fontId="67" fillId="4" borderId="8" xfId="56" applyFont="1" applyFill="1" applyBorder="1" applyAlignment="1">
      <alignment horizontal="center" vertical="center"/>
    </xf>
    <xf numFmtId="0" fontId="72" fillId="4" borderId="0" xfId="56" applyFont="1" applyFill="1" applyAlignment="1">
      <alignment horizontal="left" vertical="center" wrapText="1"/>
    </xf>
    <xf numFmtId="0" fontId="66" fillId="4" borderId="6" xfId="56" applyFont="1" applyFill="1" applyBorder="1" applyAlignment="1">
      <alignment horizontal="center" vertical="center" wrapText="1"/>
    </xf>
    <xf numFmtId="0" fontId="66" fillId="4" borderId="7" xfId="56" applyFont="1" applyFill="1" applyBorder="1" applyAlignment="1">
      <alignment horizontal="center" vertical="center" wrapText="1"/>
    </xf>
    <xf numFmtId="0" fontId="66" fillId="4" borderId="112" xfId="56" applyFont="1" applyFill="1" applyBorder="1" applyAlignment="1">
      <alignment horizontal="center" vertical="center" wrapText="1"/>
    </xf>
    <xf numFmtId="0" fontId="69" fillId="0" borderId="111" xfId="56" applyFont="1" applyFill="1" applyBorder="1" applyAlignment="1" applyProtection="1">
      <alignment horizontal="left" vertical="top"/>
      <protection locked="0"/>
    </xf>
    <xf numFmtId="0" fontId="69" fillId="0" borderId="86" xfId="56" applyFont="1" applyFill="1" applyBorder="1" applyAlignment="1" applyProtection="1">
      <alignment horizontal="left" vertical="top"/>
      <protection locked="0"/>
    </xf>
    <xf numFmtId="0" fontId="69" fillId="0" borderId="110" xfId="56" applyFont="1" applyFill="1" applyBorder="1" applyAlignment="1" applyProtection="1">
      <alignment horizontal="left" vertical="top"/>
      <protection locked="0"/>
    </xf>
    <xf numFmtId="0" fontId="6" fillId="0" borderId="6" xfId="0" applyFont="1" applyBorder="1" applyAlignment="1">
      <alignment horizontal="center" vertical="center" wrapText="1"/>
    </xf>
    <xf numFmtId="0" fontId="6" fillId="0" borderId="25" xfId="0" applyFont="1" applyBorder="1" applyAlignment="1">
      <alignment horizontal="center" vertical="center" textRotation="255" wrapText="1"/>
    </xf>
    <xf numFmtId="0" fontId="6" fillId="0" borderId="28" xfId="0" applyFont="1" applyBorder="1" applyAlignment="1">
      <alignment horizontal="center" vertical="center" textRotation="255" wrapText="1"/>
    </xf>
    <xf numFmtId="0" fontId="6" fillId="0" borderId="32" xfId="0" applyFont="1" applyBorder="1" applyAlignment="1">
      <alignment horizontal="center" vertical="center" textRotation="255" wrapText="1"/>
    </xf>
    <xf numFmtId="0" fontId="0" fillId="0" borderId="4" xfId="0" applyBorder="1" applyAlignment="1">
      <alignment horizontal="left"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0" xfId="0" applyFont="1" applyAlignment="1">
      <alignment horizontal="justify" vertical="center" wrapText="1"/>
    </xf>
    <xf numFmtId="0" fontId="6" fillId="0" borderId="27" xfId="0" applyFont="1" applyBorder="1" applyAlignment="1">
      <alignment horizontal="justify" vertical="center" wrapText="1"/>
    </xf>
    <xf numFmtId="0" fontId="6" fillId="0" borderId="55" xfId="0" applyFont="1" applyBorder="1" applyAlignment="1">
      <alignment horizontal="justify" vertical="center" wrapText="1"/>
    </xf>
    <xf numFmtId="0" fontId="6" fillId="0" borderId="39" xfId="0" applyFont="1" applyBorder="1" applyAlignment="1">
      <alignment horizontal="justify" vertical="center" wrapText="1"/>
    </xf>
    <xf numFmtId="0" fontId="6" fillId="0" borderId="40" xfId="0" applyFont="1" applyBorder="1" applyAlignment="1">
      <alignment horizontal="justify" vertical="center" wrapText="1"/>
    </xf>
    <xf numFmtId="0" fontId="6"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6" xfId="0" applyFont="1" applyBorder="1" applyAlignment="1">
      <alignment horizontal="left" shrinkToFit="1"/>
    </xf>
    <xf numFmtId="0" fontId="6" fillId="0" borderId="7" xfId="0" applyFont="1" applyBorder="1" applyAlignment="1">
      <alignment horizontal="left" shrinkToFit="1"/>
    </xf>
    <xf numFmtId="0" fontId="6" fillId="0" borderId="8" xfId="0" applyFont="1" applyBorder="1" applyAlignment="1">
      <alignment horizontal="left" shrinkToFit="1"/>
    </xf>
    <xf numFmtId="0" fontId="6" fillId="0" borderId="7" xfId="0" applyFont="1" applyBorder="1" applyAlignment="1">
      <alignment horizontal="justify" wrapText="1"/>
    </xf>
    <xf numFmtId="0" fontId="6" fillId="0" borderId="25" xfId="0" applyFont="1" applyBorder="1" applyAlignment="1">
      <alignment horizontal="center" vertical="center" textRotation="255" shrinkToFit="1"/>
    </xf>
    <xf numFmtId="0" fontId="6" fillId="0" borderId="28" xfId="0" applyFont="1" applyBorder="1" applyAlignment="1">
      <alignment horizontal="center" vertical="center" textRotation="255" shrinkToFit="1"/>
    </xf>
    <xf numFmtId="0" fontId="6" fillId="0" borderId="32" xfId="0" applyFont="1" applyBorder="1" applyAlignment="1">
      <alignment horizontal="center" vertical="center" textRotation="255" shrinkToFi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14"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6" fillId="0" borderId="2" xfId="0" applyFont="1" applyBorder="1" applyAlignment="1">
      <alignment horizontal="center" wrapText="1"/>
    </xf>
    <xf numFmtId="0" fontId="6" fillId="0" borderId="3" xfId="0" applyFont="1" applyBorder="1" applyAlignment="1">
      <alignment horizontal="center" shrinkToFit="1"/>
    </xf>
    <xf numFmtId="0" fontId="6" fillId="0" borderId="4" xfId="0" applyFont="1" applyBorder="1" applyAlignment="1">
      <alignment horizontal="center" shrinkToFit="1"/>
    </xf>
    <xf numFmtId="0" fontId="6" fillId="0" borderId="1" xfId="0" applyFont="1" applyBorder="1" applyAlignment="1">
      <alignment horizontal="center" shrinkToFit="1"/>
    </xf>
    <xf numFmtId="0" fontId="6" fillId="0" borderId="16" xfId="0" applyFont="1" applyBorder="1" applyAlignment="1">
      <alignment horizontal="center"/>
    </xf>
    <xf numFmtId="0" fontId="6" fillId="0" borderId="5"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shrinkToFit="1"/>
    </xf>
    <xf numFmtId="0" fontId="6" fillId="0" borderId="5" xfId="0" applyFont="1" applyBorder="1" applyAlignment="1">
      <alignment horizontal="center" shrinkToFit="1"/>
    </xf>
    <xf numFmtId="0" fontId="6" fillId="0" borderId="15" xfId="0" applyFont="1" applyBorder="1" applyAlignment="1">
      <alignment horizontal="center" shrinkToFit="1"/>
    </xf>
    <xf numFmtId="0" fontId="6" fillId="0" borderId="7" xfId="0" applyFont="1" applyBorder="1" applyAlignment="1">
      <alignment horizontal="left" vertical="top"/>
    </xf>
    <xf numFmtId="0" fontId="6" fillId="0" borderId="49" xfId="0" applyFont="1" applyBorder="1" applyAlignment="1">
      <alignment horizontal="left" vertical="top"/>
    </xf>
    <xf numFmtId="0" fontId="0" fillId="0" borderId="49" xfId="0" applyBorder="1" applyAlignment="1">
      <alignment horizontal="left" vertical="top"/>
    </xf>
    <xf numFmtId="0" fontId="6" fillId="0" borderId="4" xfId="0" applyFont="1" applyBorder="1" applyAlignment="1">
      <alignment horizontal="left" vertical="top"/>
    </xf>
    <xf numFmtId="0" fontId="0" fillId="0" borderId="4" xfId="0" applyBorder="1" applyAlignment="1">
      <alignment horizontal="left" vertical="top"/>
    </xf>
    <xf numFmtId="0" fontId="0" fillId="0" borderId="89" xfId="0" applyBorder="1" applyAlignment="1">
      <alignment horizontal="left" vertical="top"/>
    </xf>
    <xf numFmtId="0" fontId="6" fillId="0" borderId="20" xfId="0" applyFont="1" applyBorder="1" applyAlignment="1">
      <alignment horizontal="center" wrapText="1"/>
    </xf>
    <xf numFmtId="0" fontId="6" fillId="0" borderId="1" xfId="0" applyFont="1" applyBorder="1" applyAlignment="1">
      <alignment horizontal="center" wrapText="1"/>
    </xf>
    <xf numFmtId="0" fontId="6" fillId="0" borderId="76" xfId="0" applyFont="1" applyBorder="1" applyAlignment="1">
      <alignment horizontal="center" wrapText="1"/>
    </xf>
    <xf numFmtId="0" fontId="6" fillId="0" borderId="27" xfId="0" applyFont="1" applyBorder="1" applyAlignment="1">
      <alignment horizontal="center" wrapText="1"/>
    </xf>
    <xf numFmtId="0" fontId="6" fillId="0" borderId="3" xfId="0" applyFont="1" applyBorder="1" applyAlignment="1">
      <alignment horizontal="left"/>
    </xf>
    <xf numFmtId="0" fontId="6" fillId="0" borderId="4" xfId="0" applyFont="1" applyBorder="1" applyAlignment="1">
      <alignment horizontal="left"/>
    </xf>
    <xf numFmtId="0" fontId="6" fillId="0" borderId="1" xfId="0" applyFont="1" applyBorder="1" applyAlignment="1">
      <alignment horizontal="left"/>
    </xf>
    <xf numFmtId="0" fontId="6" fillId="0" borderId="3"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7" xfId="0" applyFont="1" applyBorder="1" applyAlignment="1">
      <alignment horizontal="left" vertical="top" wrapText="1"/>
    </xf>
    <xf numFmtId="0" fontId="6" fillId="0" borderId="23" xfId="0" applyFont="1" applyBorder="1" applyAlignment="1">
      <alignment horizontal="left" vertical="top"/>
    </xf>
    <xf numFmtId="0" fontId="6" fillId="0" borderId="75" xfId="0" applyFont="1" applyBorder="1" applyAlignment="1">
      <alignment horizontal="left" vertical="top"/>
    </xf>
    <xf numFmtId="0" fontId="6" fillId="0" borderId="2" xfId="0" applyFont="1" applyBorder="1" applyAlignment="1">
      <alignment horizontal="left" shrinkToFit="1"/>
    </xf>
    <xf numFmtId="0" fontId="6" fillId="0" borderId="6" xfId="0" applyFont="1" applyBorder="1" applyAlignment="1">
      <alignment horizontal="center" wrapText="1"/>
    </xf>
    <xf numFmtId="0" fontId="6" fillId="0" borderId="5" xfId="0" applyFont="1" applyBorder="1" applyAlignment="1">
      <alignment horizontal="center" wrapText="1"/>
    </xf>
    <xf numFmtId="0" fontId="6" fillId="0" borderId="15"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17" xfId="0" applyFont="1" applyBorder="1" applyAlignment="1">
      <alignment horizontal="center" wrapText="1"/>
    </xf>
    <xf numFmtId="0" fontId="6" fillId="0" borderId="0" xfId="0" applyFont="1" applyAlignment="1">
      <alignment horizontal="center" wrapText="1"/>
    </xf>
    <xf numFmtId="0" fontId="6" fillId="0" borderId="16" xfId="0" applyFont="1" applyBorder="1" applyAlignment="1">
      <alignment horizontal="center"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3" xfId="54" xr:uid="{00000000-0005-0000-0000-00001E000000}"/>
    <cellStyle name="パーセント 3 2" xfId="57" xr:uid="{00000000-0005-0000-0000-00001F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6000000}"/>
    <cellStyle name="桁区切り 3" xfId="55" xr:uid="{00000000-0005-0000-0000-000027000000}"/>
    <cellStyle name="桁区切り 3 2" xfId="58" xr:uid="{00000000-0005-0000-0000-000028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32000000}"/>
    <cellStyle name="標準 2 2" xfId="47" xr:uid="{00000000-0005-0000-0000-000033000000}"/>
    <cellStyle name="標準 3" xfId="48" xr:uid="{00000000-0005-0000-0000-000034000000}"/>
    <cellStyle name="標準 3 2" xfId="49" xr:uid="{00000000-0005-0000-0000-000035000000}"/>
    <cellStyle name="標準 3 2 2" xfId="50" xr:uid="{00000000-0005-0000-0000-000036000000}"/>
    <cellStyle name="標準 4" xfId="52" xr:uid="{00000000-0005-0000-0000-000037000000}"/>
    <cellStyle name="標準 4 2" xfId="56" xr:uid="{00000000-0005-0000-0000-000038000000}"/>
    <cellStyle name="標準_訪問入浴bettenn3" xfId="53" xr:uid="{00000000-0005-0000-0000-000039000000}"/>
    <cellStyle name="良い" xfId="51" builtinId="26" customBuiltin="1"/>
  </cellStyles>
  <dxfs count="5">
    <dxf>
      <fill>
        <patternFill>
          <bgColor rgb="FF00B0F0"/>
        </patternFill>
      </fill>
    </dxf>
    <dxf>
      <font>
        <condense val="0"/>
        <extend val="0"/>
        <color indexed="13"/>
      </font>
    </dxf>
    <dxf>
      <fill>
        <patternFill>
          <bgColor rgb="FF0070C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externalLinks/externalLink1.xml" Type="http://schemas.openxmlformats.org/officeDocument/2006/relationships/externalLink"/><Relationship Id="rId42" Target="externalLinks/externalLink2.xml" Type="http://schemas.openxmlformats.org/officeDocument/2006/relationships/externalLink"/><Relationship Id="rId43" Target="externalLinks/externalLink3.xml" Type="http://schemas.openxmlformats.org/officeDocument/2006/relationships/externalLink"/><Relationship Id="rId44" Target="theme/theme1.xml" Type="http://schemas.openxmlformats.org/officeDocument/2006/relationships/theme"/><Relationship Id="rId45" Target="styles.xml" Type="http://schemas.openxmlformats.org/officeDocument/2006/relationships/styles"/><Relationship Id="rId46" Target="sharedStrings.xml" Type="http://schemas.openxmlformats.org/officeDocument/2006/relationships/sharedStrings"/><Relationship Id="rId47" Target="calcChain.xml" Type="http://schemas.openxmlformats.org/officeDocument/2006/relationships/calcChain"/><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571500</xdr:colOff>
      <xdr:row>61</xdr:row>
      <xdr:rowOff>69850</xdr:rowOff>
    </xdr:from>
    <xdr:to>
      <xdr:col>31</xdr:col>
      <xdr:colOff>260350</xdr:colOff>
      <xdr:row>77</xdr:row>
      <xdr:rowOff>69850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73100" y="10680700"/>
          <a:ext cx="8928100" cy="2641600"/>
        </a:xfrm>
        <a:prstGeom prst="roundRect">
          <a:avLst>
            <a:gd name="adj" fmla="val 8736"/>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補足説明</a:t>
          </a:r>
          <a:r>
            <a:rPr kumimoji="1" lang="en-US" altLang="ja-JP" sz="1100"/>
            <a:t>】</a:t>
          </a:r>
        </a:p>
        <a:p>
          <a:r>
            <a:rPr kumimoji="1" lang="ja-JP" altLang="en-US" sz="1100"/>
            <a:t>①同一事業所内で兼務する場合は、それぞれの職種ごとに勤務時間を分けて２行に記載してください。</a:t>
          </a:r>
          <a:endParaRPr kumimoji="1" lang="en-US" altLang="ja-JP" sz="1100"/>
        </a:p>
        <a:p>
          <a:r>
            <a:rPr kumimoji="1" lang="ja-JP" altLang="en-US" sz="1100" baseline="0"/>
            <a:t>　</a:t>
          </a:r>
          <a:r>
            <a:rPr kumimoji="1" lang="ja-JP" altLang="en-US" sz="1100"/>
            <a:t>但し、生活相談員と介護支援専門員の兼務など、常勤換算でそれぞれの職種を１とすることができる場合は分けることは不要。</a:t>
          </a:r>
          <a:endParaRPr kumimoji="1" lang="en-US" altLang="ja-JP" sz="1100"/>
        </a:p>
        <a:p>
          <a:r>
            <a:rPr kumimoji="1" lang="ja-JP" altLang="en-US" sz="1100"/>
            <a:t>　その場合は「職種」の欄に「生活相談員兼介護支援専門員」と記載してください。</a:t>
          </a:r>
          <a:endParaRPr kumimoji="1" lang="en-US" altLang="ja-JP" sz="1100"/>
        </a:p>
        <a:p>
          <a:endParaRPr kumimoji="1" lang="en-US" altLang="ja-JP" sz="1100"/>
        </a:p>
        <a:p>
          <a:r>
            <a:rPr kumimoji="1" lang="ja-JP" altLang="en-US" sz="1100"/>
            <a:t>②ユニット型の施設は、ユニットごとに記載し、それぞれのユニットについてユニットリーダー（常勤）を明示してください。</a:t>
          </a:r>
          <a:endParaRPr kumimoji="1" lang="en-US" altLang="ja-JP" sz="1100"/>
        </a:p>
        <a:p>
          <a:r>
            <a:rPr kumimoji="1" lang="ja-JP" altLang="en-US" sz="1100"/>
            <a:t>　また、ユニット型と従来型が併設する施設は、それぞれについて別葉で作成してください。</a:t>
          </a:r>
          <a:endParaRPr kumimoji="1" lang="en-US" altLang="ja-JP" sz="1100"/>
        </a:p>
        <a:p>
          <a:endParaRPr kumimoji="1" lang="en-US" altLang="ja-JP" sz="1100"/>
        </a:p>
        <a:p>
          <a:r>
            <a:rPr kumimoji="1" lang="ja-JP" altLang="en-US" sz="1100"/>
            <a:t>③老健における通所リハビリについては、老健と通所リハビリとそれぞれ別葉で作成してください。なお、老健と通所リハビリを　掛け持ちする職員は、</a:t>
          </a:r>
          <a:endParaRPr kumimoji="1" lang="en-US" altLang="ja-JP" sz="1100"/>
        </a:p>
        <a:p>
          <a:r>
            <a:rPr kumimoji="1" lang="ja-JP" altLang="en-US" sz="1100"/>
            <a:t>　それぞれの勤務時間を分けて記載してください。（管理者及び医師は除く。）</a:t>
          </a:r>
          <a:endParaRPr kumimoji="1" lang="en-US" altLang="ja-JP" sz="1100"/>
        </a:p>
        <a:p>
          <a:r>
            <a:rPr kumimoji="1" lang="ja-JP" altLang="en-US" sz="1100"/>
            <a:t>　なお、理学療法士等が通所リハビリを掛け持ちしている場合で、老健と通所リハビリの勤務時間を合計して常勤の要件を満たす場合には、</a:t>
          </a:r>
          <a:endParaRPr kumimoji="1" lang="en-US" altLang="ja-JP" sz="1100"/>
        </a:p>
        <a:p>
          <a:r>
            <a:rPr kumimoji="1" lang="ja-JP" altLang="en-US" sz="1100"/>
            <a:t>　「常勤・専従」となります。（この場合、老健としての勤務時間は、「常勤」であるにもかかわらず、常勤換算上は１に満たないことになります。）</a:t>
          </a:r>
          <a:endParaRPr kumimoji="1" lang="en-US" altLang="ja-JP" sz="1100"/>
        </a:p>
        <a:p>
          <a:r>
            <a:rPr kumimoji="1" lang="ja-JP" altLang="en-US" sz="1100"/>
            <a:t>　また、認知症ケア加算を算定している老健においては、認知症専門棟とそれ以外の老健についても別葉で作成してください。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31750</xdr:colOff>
          <xdr:row>32</xdr:row>
          <xdr:rowOff>0</xdr:rowOff>
        </xdr:from>
        <xdr:to>
          <xdr:col>22</xdr:col>
          <xdr:colOff>114300</xdr:colOff>
          <xdr:row>32</xdr:row>
          <xdr:rowOff>241300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11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22</xdr:row>
          <xdr:rowOff>0</xdr:rowOff>
        </xdr:from>
        <xdr:to>
          <xdr:col>22</xdr:col>
          <xdr:colOff>114300</xdr:colOff>
          <xdr:row>22</xdr:row>
          <xdr:rowOff>241300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11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45</xdr:row>
          <xdr:rowOff>0</xdr:rowOff>
        </xdr:from>
        <xdr:to>
          <xdr:col>22</xdr:col>
          <xdr:colOff>114300</xdr:colOff>
          <xdr:row>46</xdr:row>
          <xdr:rowOff>31750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11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51</xdr:row>
          <xdr:rowOff>0</xdr:rowOff>
        </xdr:from>
        <xdr:to>
          <xdr:col>22</xdr:col>
          <xdr:colOff>114300</xdr:colOff>
          <xdr:row>52</xdr:row>
          <xdr:rowOff>31750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11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34</xdr:row>
          <xdr:rowOff>0</xdr:rowOff>
        </xdr:from>
        <xdr:to>
          <xdr:col>22</xdr:col>
          <xdr:colOff>114300</xdr:colOff>
          <xdr:row>34</xdr:row>
          <xdr:rowOff>241300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11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171450</xdr:colOff>
      <xdr:row>27</xdr:row>
      <xdr:rowOff>0</xdr:rowOff>
    </xdr:from>
    <xdr:to>
      <xdr:col>5</xdr:col>
      <xdr:colOff>190500</xdr:colOff>
      <xdr:row>27</xdr:row>
      <xdr:rowOff>0</xdr:rowOff>
    </xdr:to>
    <xdr:sp macro="" textlink="">
      <xdr:nvSpPr>
        <xdr:cNvPr id="2" name="AutoShape 1">
          <a:extLst>
            <a:ext uri="{FF2B5EF4-FFF2-40B4-BE49-F238E27FC236}">
              <a16:creationId xmlns:a16="http://schemas.microsoft.com/office/drawing/2014/main" id="{00000000-0008-0000-2500-000002000000}"/>
            </a:ext>
          </a:extLst>
        </xdr:cNvPr>
        <xdr:cNvSpPr>
          <a:spLocks noChangeArrowheads="1"/>
        </xdr:cNvSpPr>
      </xdr:nvSpPr>
      <xdr:spPr bwMode="auto">
        <a:xfrm>
          <a:off x="171450" y="8216900"/>
          <a:ext cx="103505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219075</xdr:colOff>
      <xdr:row>25</xdr:row>
      <xdr:rowOff>200025</xdr:rowOff>
    </xdr:from>
    <xdr:to>
      <xdr:col>9</xdr:col>
      <xdr:colOff>219075</xdr:colOff>
      <xdr:row>25</xdr:row>
      <xdr:rowOff>200025</xdr:rowOff>
    </xdr:to>
    <xdr:sp macro="" textlink="">
      <xdr:nvSpPr>
        <xdr:cNvPr id="3" name="Line 4">
          <a:extLst>
            <a:ext uri="{FF2B5EF4-FFF2-40B4-BE49-F238E27FC236}">
              <a16:creationId xmlns:a16="http://schemas.microsoft.com/office/drawing/2014/main" id="{00000000-0008-0000-2500-000003000000}"/>
            </a:ext>
          </a:extLst>
        </xdr:cNvPr>
        <xdr:cNvSpPr>
          <a:spLocks noChangeShapeType="1"/>
        </xdr:cNvSpPr>
      </xdr:nvSpPr>
      <xdr:spPr bwMode="auto">
        <a:xfrm>
          <a:off x="1609725" y="7648575"/>
          <a:ext cx="482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219075</xdr:colOff>
      <xdr:row>26</xdr:row>
      <xdr:rowOff>190500</xdr:rowOff>
    </xdr:from>
    <xdr:to>
      <xdr:col>9</xdr:col>
      <xdr:colOff>219075</xdr:colOff>
      <xdr:row>26</xdr:row>
      <xdr:rowOff>190500</xdr:rowOff>
    </xdr:to>
    <xdr:sp macro="" textlink="">
      <xdr:nvSpPr>
        <xdr:cNvPr id="4" name="Line 4">
          <a:extLst>
            <a:ext uri="{FF2B5EF4-FFF2-40B4-BE49-F238E27FC236}">
              <a16:creationId xmlns:a16="http://schemas.microsoft.com/office/drawing/2014/main" id="{00000000-0008-0000-2500-000004000000}"/>
            </a:ext>
          </a:extLst>
        </xdr:cNvPr>
        <xdr:cNvSpPr>
          <a:spLocks noChangeShapeType="1"/>
        </xdr:cNvSpPr>
      </xdr:nvSpPr>
      <xdr:spPr bwMode="auto">
        <a:xfrm>
          <a:off x="1609725" y="8026400"/>
          <a:ext cx="482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219075</xdr:colOff>
      <xdr:row>74</xdr:row>
      <xdr:rowOff>57150</xdr:rowOff>
    </xdr:from>
    <xdr:to>
      <xdr:col>21</xdr:col>
      <xdr:colOff>114300</xdr:colOff>
      <xdr:row>74</xdr:row>
      <xdr:rowOff>57150</xdr:rowOff>
    </xdr:to>
    <xdr:sp macro="" textlink="">
      <xdr:nvSpPr>
        <xdr:cNvPr id="2" name="Line 2">
          <a:extLst>
            <a:ext uri="{FF2B5EF4-FFF2-40B4-BE49-F238E27FC236}">
              <a16:creationId xmlns:a16="http://schemas.microsoft.com/office/drawing/2014/main" id="{00000000-0008-0000-2600-000002000000}"/>
            </a:ext>
          </a:extLst>
        </xdr:cNvPr>
        <xdr:cNvSpPr>
          <a:spLocks noChangeShapeType="1"/>
        </xdr:cNvSpPr>
      </xdr:nvSpPr>
      <xdr:spPr bwMode="auto">
        <a:xfrm>
          <a:off x="5210175" y="17011650"/>
          <a:ext cx="492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219075</xdr:colOff>
      <xdr:row>74</xdr:row>
      <xdr:rowOff>57150</xdr:rowOff>
    </xdr:from>
    <xdr:to>
      <xdr:col>21</xdr:col>
      <xdr:colOff>114300</xdr:colOff>
      <xdr:row>74</xdr:row>
      <xdr:rowOff>57150</xdr:rowOff>
    </xdr:to>
    <xdr:sp macro="" textlink="">
      <xdr:nvSpPr>
        <xdr:cNvPr id="3" name="Line 3">
          <a:extLst>
            <a:ext uri="{FF2B5EF4-FFF2-40B4-BE49-F238E27FC236}">
              <a16:creationId xmlns:a16="http://schemas.microsoft.com/office/drawing/2014/main" id="{00000000-0008-0000-2600-000003000000}"/>
            </a:ext>
          </a:extLst>
        </xdr:cNvPr>
        <xdr:cNvSpPr>
          <a:spLocks noChangeShapeType="1"/>
        </xdr:cNvSpPr>
      </xdr:nvSpPr>
      <xdr:spPr bwMode="auto">
        <a:xfrm>
          <a:off x="5210175" y="17011650"/>
          <a:ext cx="492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581660</xdr:colOff>
      <xdr:row>35</xdr:row>
      <xdr:rowOff>69850</xdr:rowOff>
    </xdr:from>
    <xdr:to>
      <xdr:col>9</xdr:col>
      <xdr:colOff>581660</xdr:colOff>
      <xdr:row>35</xdr:row>
      <xdr:rowOff>69850</xdr:rowOff>
    </xdr:to>
    <xdr:sp macro="" textlink="">
      <xdr:nvSpPr>
        <xdr:cNvPr id="2" name="AutoShape 5">
          <a:extLst>
            <a:ext uri="{FF2B5EF4-FFF2-40B4-BE49-F238E27FC236}">
              <a16:creationId xmlns:a16="http://schemas.microsoft.com/office/drawing/2014/main" id="{00000000-0008-0000-0100-000002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3" name="AutoShape 5">
          <a:extLst>
            <a:ext uri="{FF2B5EF4-FFF2-40B4-BE49-F238E27FC236}">
              <a16:creationId xmlns:a16="http://schemas.microsoft.com/office/drawing/2014/main" id="{00000000-0008-0000-0100-000003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5" name="AutoShape 5">
          <a:extLst>
            <a:ext uri="{FF2B5EF4-FFF2-40B4-BE49-F238E27FC236}">
              <a16:creationId xmlns:a16="http://schemas.microsoft.com/office/drawing/2014/main" id="{00000000-0008-0000-0100-000005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7" name="AutoShape 5">
          <a:extLst>
            <a:ext uri="{FF2B5EF4-FFF2-40B4-BE49-F238E27FC236}">
              <a16:creationId xmlns:a16="http://schemas.microsoft.com/office/drawing/2014/main" id="{00000000-0008-0000-0100-000007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8" name="AutoShape 5">
          <a:extLst>
            <a:ext uri="{FF2B5EF4-FFF2-40B4-BE49-F238E27FC236}">
              <a16:creationId xmlns:a16="http://schemas.microsoft.com/office/drawing/2014/main" id="{00000000-0008-0000-0100-000008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9" name="AutoShape 5">
          <a:extLst>
            <a:ext uri="{FF2B5EF4-FFF2-40B4-BE49-F238E27FC236}">
              <a16:creationId xmlns:a16="http://schemas.microsoft.com/office/drawing/2014/main" id="{00000000-0008-0000-0100-000009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10" name="AutoShape 5">
          <a:extLst>
            <a:ext uri="{FF2B5EF4-FFF2-40B4-BE49-F238E27FC236}">
              <a16:creationId xmlns:a16="http://schemas.microsoft.com/office/drawing/2014/main" id="{00000000-0008-0000-0100-00000A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twoCellAnchor>
    <xdr:from>
      <xdr:col>9</xdr:col>
      <xdr:colOff>581660</xdr:colOff>
      <xdr:row>35</xdr:row>
      <xdr:rowOff>69850</xdr:rowOff>
    </xdr:from>
    <xdr:to>
      <xdr:col>9</xdr:col>
      <xdr:colOff>581660</xdr:colOff>
      <xdr:row>35</xdr:row>
      <xdr:rowOff>69850</xdr:rowOff>
    </xdr:to>
    <xdr:sp macro="" textlink="">
      <xdr:nvSpPr>
        <xdr:cNvPr id="11" name="AutoShape 5">
          <a:extLst>
            <a:ext uri="{FF2B5EF4-FFF2-40B4-BE49-F238E27FC236}">
              <a16:creationId xmlns:a16="http://schemas.microsoft.com/office/drawing/2014/main" id="{00000000-0008-0000-0100-00000B000000}"/>
            </a:ext>
          </a:extLst>
        </xdr:cNvPr>
        <xdr:cNvSpPr>
          <a:spLocks noChangeArrowheads="1"/>
        </xdr:cNvSpPr>
      </xdr:nvSpPr>
      <xdr:spPr bwMode="auto">
        <a:xfrm>
          <a:off x="6525260" y="8070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月平均が上回ること</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 Id="rId2" Target="../drawings/drawing3.xml" Type="http://schemas.openxmlformats.org/officeDocument/2006/relationships/drawing"/></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 Id="rId2" Target="../drawings/drawing4.xml" Type="http://schemas.openxmlformats.org/officeDocument/2006/relationships/drawing"/></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 Id="rId2" Target="../drawings/drawing5.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7584-3AD1-4FA4-B7C6-C723734EC7D9}">
  <sheetPr>
    <pageSetUpPr fitToPage="1"/>
  </sheetPr>
  <dimension ref="A2:L897"/>
  <sheetViews>
    <sheetView showGridLines="0" tabSelected="1" view="pageBreakPreview" zoomScale="70" zoomScaleNormal="85" zoomScaleSheetLayoutView="70" workbookViewId="0">
      <selection activeCell="A2" sqref="A2:L2"/>
    </sheetView>
  </sheetViews>
  <sheetFormatPr defaultColWidth="9" defaultRowHeight="13" x14ac:dyDescent="0.2"/>
  <cols>
    <col min="1" max="1" width="4.26953125" style="850" customWidth="1"/>
    <col min="2" max="2" width="25" style="863" customWidth="1"/>
    <col min="3" max="3" width="41.6328125" style="863" customWidth="1"/>
    <col min="4" max="4" width="27.453125" style="863" customWidth="1"/>
    <col min="5" max="5" width="33.90625" style="863" customWidth="1"/>
    <col min="6" max="6" width="87.08984375" style="863" customWidth="1"/>
    <col min="7" max="9" width="5.453125" style="863" customWidth="1"/>
    <col min="10" max="12" width="6.453125" style="863" customWidth="1"/>
    <col min="13" max="16384" width="9" style="863"/>
  </cols>
  <sheetData>
    <row r="2" spans="1:12" ht="20.25" customHeight="1" x14ac:dyDescent="0.2">
      <c r="A2" s="901" t="s">
        <v>1669</v>
      </c>
      <c r="B2" s="901"/>
      <c r="C2" s="901"/>
      <c r="D2" s="901"/>
      <c r="E2" s="901"/>
      <c r="F2" s="901"/>
      <c r="G2" s="901"/>
      <c r="H2" s="901"/>
      <c r="I2" s="901"/>
      <c r="J2" s="901"/>
      <c r="K2" s="901"/>
      <c r="L2" s="901"/>
    </row>
    <row r="3" spans="1:12" ht="20.25" customHeight="1" x14ac:dyDescent="0.2">
      <c r="A3" s="902" t="s">
        <v>0</v>
      </c>
      <c r="B3" s="902"/>
      <c r="C3" s="902"/>
      <c r="D3" s="902"/>
      <c r="E3" s="902"/>
      <c r="F3" s="902"/>
      <c r="G3" s="902"/>
      <c r="H3" s="902"/>
      <c r="I3" s="902"/>
      <c r="J3" s="902"/>
      <c r="K3" s="902"/>
      <c r="L3" s="902"/>
    </row>
    <row r="4" spans="1:12" ht="20.25" customHeight="1" x14ac:dyDescent="0.2"/>
    <row r="5" spans="1:12" ht="20.25" customHeight="1" x14ac:dyDescent="0.2">
      <c r="B5" s="627" t="s">
        <v>1443</v>
      </c>
    </row>
    <row r="6" spans="1:12" ht="17.25" customHeight="1" x14ac:dyDescent="0.2">
      <c r="A6" s="903" t="s">
        <v>1</v>
      </c>
      <c r="B6" s="904"/>
      <c r="C6" s="845" t="s">
        <v>2</v>
      </c>
      <c r="D6" s="845" t="s">
        <v>3</v>
      </c>
      <c r="E6" s="855" t="s">
        <v>1334</v>
      </c>
      <c r="F6" s="846" t="s">
        <v>1335</v>
      </c>
      <c r="G6" s="903" t="s">
        <v>4</v>
      </c>
      <c r="H6" s="905"/>
      <c r="I6" s="904"/>
      <c r="J6" s="903" t="s">
        <v>5</v>
      </c>
      <c r="K6" s="905"/>
      <c r="L6" s="904"/>
    </row>
    <row r="7" spans="1:12" ht="17.25" customHeight="1" x14ac:dyDescent="0.2">
      <c r="A7" s="906" t="s">
        <v>1441</v>
      </c>
      <c r="B7" s="907"/>
      <c r="C7" s="907"/>
      <c r="D7" s="907"/>
      <c r="E7" s="908"/>
      <c r="F7" s="909" t="s">
        <v>1661</v>
      </c>
      <c r="G7" s="910"/>
      <c r="H7" s="910"/>
      <c r="I7" s="910"/>
      <c r="J7" s="910"/>
      <c r="K7" s="910"/>
      <c r="L7" s="911"/>
    </row>
    <row r="8" spans="1:12" ht="18.75" customHeight="1" x14ac:dyDescent="0.2">
      <c r="A8" s="524"/>
      <c r="B8" s="118"/>
      <c r="C8" s="119"/>
      <c r="D8" s="870"/>
      <c r="E8" s="849" t="s">
        <v>25</v>
      </c>
      <c r="F8" s="843" t="s">
        <v>1353</v>
      </c>
      <c r="G8" s="527"/>
      <c r="H8" s="869" t="s">
        <v>1337</v>
      </c>
      <c r="I8" s="195"/>
      <c r="J8" s="869"/>
      <c r="K8" s="869" t="s">
        <v>1388</v>
      </c>
      <c r="L8" s="195"/>
    </row>
    <row r="9" spans="1:12" ht="18.75" customHeight="1" x14ac:dyDescent="0.2">
      <c r="A9" s="227"/>
      <c r="B9" s="120"/>
      <c r="C9" s="867"/>
      <c r="D9" s="110"/>
      <c r="E9" s="848" t="s">
        <v>23</v>
      </c>
      <c r="F9" s="528" t="s">
        <v>1336</v>
      </c>
      <c r="G9" s="85"/>
      <c r="H9" s="868"/>
      <c r="I9" s="196"/>
      <c r="J9" s="2"/>
      <c r="K9" s="868"/>
      <c r="L9" s="196"/>
    </row>
    <row r="10" spans="1:12" ht="18.75" customHeight="1" x14ac:dyDescent="0.2">
      <c r="A10" s="227"/>
      <c r="B10" s="120"/>
      <c r="C10" s="867"/>
      <c r="D10" s="110"/>
      <c r="E10" s="848" t="s">
        <v>26</v>
      </c>
      <c r="F10" s="528" t="s">
        <v>1336</v>
      </c>
      <c r="G10" s="197"/>
      <c r="H10" s="868"/>
      <c r="I10" s="196"/>
      <c r="J10" s="868"/>
      <c r="K10" s="868"/>
      <c r="L10" s="196"/>
    </row>
    <row r="11" spans="1:12" ht="18.75" customHeight="1" x14ac:dyDescent="0.2">
      <c r="A11" s="227"/>
      <c r="B11" s="120"/>
      <c r="C11" s="867"/>
      <c r="D11" s="110"/>
      <c r="E11" s="843" t="s">
        <v>147</v>
      </c>
      <c r="F11" s="528" t="s">
        <v>1342</v>
      </c>
      <c r="G11" s="197"/>
      <c r="H11" s="868"/>
      <c r="I11" s="196"/>
      <c r="J11" s="868"/>
      <c r="K11" s="868"/>
      <c r="L11" s="196"/>
    </row>
    <row r="12" spans="1:12" ht="19.5" customHeight="1" x14ac:dyDescent="0.2">
      <c r="A12" s="227"/>
      <c r="B12" s="120"/>
      <c r="C12" s="867"/>
      <c r="D12" s="110"/>
      <c r="E12" s="198" t="s">
        <v>7</v>
      </c>
      <c r="F12" s="528" t="s">
        <v>1337</v>
      </c>
      <c r="G12" s="197"/>
      <c r="H12" s="868"/>
      <c r="I12" s="196"/>
      <c r="J12" s="868"/>
      <c r="K12" s="868"/>
      <c r="L12" s="196"/>
    </row>
    <row r="13" spans="1:12" ht="19.5" customHeight="1" x14ac:dyDescent="0.2">
      <c r="A13" s="227"/>
      <c r="B13" s="120"/>
      <c r="C13" s="867"/>
      <c r="D13" s="110"/>
      <c r="E13" s="198" t="s">
        <v>15</v>
      </c>
      <c r="F13" s="198" t="s">
        <v>1337</v>
      </c>
      <c r="G13" s="197"/>
      <c r="H13" s="868"/>
      <c r="I13" s="196"/>
      <c r="J13" s="868"/>
      <c r="K13" s="868"/>
      <c r="L13" s="196"/>
    </row>
    <row r="14" spans="1:12" ht="18.75" customHeight="1" x14ac:dyDescent="0.2">
      <c r="A14" s="227"/>
      <c r="B14" s="120"/>
      <c r="C14" s="867"/>
      <c r="D14" s="110"/>
      <c r="E14" s="888" t="s">
        <v>27</v>
      </c>
      <c r="F14" s="897" t="s">
        <v>1337</v>
      </c>
      <c r="G14" s="197"/>
      <c r="H14" s="868"/>
      <c r="I14" s="196"/>
      <c r="J14" s="868"/>
      <c r="K14" s="868"/>
      <c r="L14" s="196"/>
    </row>
    <row r="15" spans="1:12" ht="18.75" customHeight="1" x14ac:dyDescent="0.2">
      <c r="A15" s="227"/>
      <c r="B15" s="120"/>
      <c r="C15" s="867"/>
      <c r="D15" s="110"/>
      <c r="E15" s="889"/>
      <c r="F15" s="897"/>
      <c r="G15" s="197"/>
      <c r="H15" s="868"/>
      <c r="I15" s="196"/>
      <c r="J15" s="868"/>
      <c r="K15" s="868"/>
      <c r="L15" s="196"/>
    </row>
    <row r="16" spans="1:12" ht="18.75" customHeight="1" x14ac:dyDescent="0.2">
      <c r="A16" s="227"/>
      <c r="B16" s="120"/>
      <c r="C16" s="867"/>
      <c r="D16" s="110"/>
      <c r="E16" s="848" t="s">
        <v>28</v>
      </c>
      <c r="F16" s="198" t="s">
        <v>1338</v>
      </c>
      <c r="G16" s="197"/>
      <c r="H16" s="868"/>
      <c r="I16" s="196"/>
      <c r="J16" s="868"/>
      <c r="K16" s="868"/>
      <c r="L16" s="196"/>
    </row>
    <row r="17" spans="1:12" ht="18.75" customHeight="1" x14ac:dyDescent="0.2">
      <c r="A17" s="227"/>
      <c r="B17" s="120"/>
      <c r="C17" s="867"/>
      <c r="D17" s="110"/>
      <c r="E17" s="199" t="s">
        <v>29</v>
      </c>
      <c r="F17" s="198" t="s">
        <v>1337</v>
      </c>
      <c r="G17" s="197"/>
      <c r="H17" s="868"/>
      <c r="I17" s="196"/>
      <c r="J17" s="868"/>
      <c r="K17" s="868"/>
      <c r="L17" s="196"/>
    </row>
    <row r="18" spans="1:12" ht="18.75" customHeight="1" x14ac:dyDescent="0.2">
      <c r="A18" s="227"/>
      <c r="B18" s="120"/>
      <c r="C18" s="867"/>
      <c r="D18" s="110"/>
      <c r="E18" s="848" t="s">
        <v>30</v>
      </c>
      <c r="F18" s="843" t="s">
        <v>1339</v>
      </c>
      <c r="G18" s="197"/>
      <c r="H18" s="868"/>
      <c r="I18" s="196"/>
      <c r="J18" s="868"/>
      <c r="K18" s="868"/>
      <c r="L18" s="196"/>
    </row>
    <row r="19" spans="1:12" ht="18.75" customHeight="1" x14ac:dyDescent="0.2">
      <c r="A19" s="227"/>
      <c r="B19" s="120"/>
      <c r="C19" s="867"/>
      <c r="D19" s="110"/>
      <c r="E19" s="199" t="s">
        <v>31</v>
      </c>
      <c r="F19" s="843" t="s">
        <v>1339</v>
      </c>
      <c r="G19" s="197"/>
      <c r="H19" s="868"/>
      <c r="I19" s="196"/>
      <c r="J19" s="868"/>
      <c r="K19" s="868"/>
      <c r="L19" s="196"/>
    </row>
    <row r="20" spans="1:12" ht="18.75" customHeight="1" x14ac:dyDescent="0.2">
      <c r="A20" s="227"/>
      <c r="B20" s="120"/>
      <c r="C20" s="867"/>
      <c r="D20" s="110"/>
      <c r="E20" s="848" t="s">
        <v>32</v>
      </c>
      <c r="F20" s="198" t="s">
        <v>1444</v>
      </c>
      <c r="G20" s="197"/>
      <c r="H20" s="868"/>
      <c r="I20" s="196"/>
      <c r="J20" s="868"/>
      <c r="K20" s="868"/>
      <c r="L20" s="196"/>
    </row>
    <row r="21" spans="1:12" ht="18.75" customHeight="1" x14ac:dyDescent="0.2">
      <c r="A21" s="227"/>
      <c r="B21" s="120"/>
      <c r="C21" s="867"/>
      <c r="D21" s="110"/>
      <c r="E21" s="848" t="s">
        <v>33</v>
      </c>
      <c r="F21" s="198" t="s">
        <v>1444</v>
      </c>
      <c r="G21" s="197"/>
      <c r="H21" s="868"/>
      <c r="I21" s="196"/>
      <c r="J21" s="868"/>
      <c r="K21" s="868"/>
      <c r="L21" s="196"/>
    </row>
    <row r="22" spans="1:12" ht="18.75" customHeight="1" x14ac:dyDescent="0.2">
      <c r="A22" s="227"/>
      <c r="B22" s="120"/>
      <c r="C22" s="867"/>
      <c r="D22" s="110"/>
      <c r="E22" s="848" t="s">
        <v>34</v>
      </c>
      <c r="F22" s="843" t="s">
        <v>1340</v>
      </c>
      <c r="G22" s="197"/>
      <c r="H22" s="868"/>
      <c r="I22" s="196"/>
      <c r="J22" s="868"/>
      <c r="K22" s="868"/>
      <c r="L22" s="196"/>
    </row>
    <row r="23" spans="1:12" ht="18.75" customHeight="1" x14ac:dyDescent="0.2">
      <c r="A23" s="227"/>
      <c r="B23" s="120"/>
      <c r="C23" s="867"/>
      <c r="D23" s="110"/>
      <c r="E23" s="840" t="s">
        <v>12</v>
      </c>
      <c r="F23" s="824" t="s">
        <v>1341</v>
      </c>
      <c r="G23" s="197"/>
      <c r="H23" s="868"/>
      <c r="I23" s="196"/>
      <c r="J23" s="868"/>
      <c r="K23" s="868"/>
      <c r="L23" s="196"/>
    </row>
    <row r="24" spans="1:12" ht="18.75" customHeight="1" x14ac:dyDescent="0.2">
      <c r="A24" s="227"/>
      <c r="B24" s="120"/>
      <c r="C24" s="867"/>
      <c r="D24" s="110"/>
      <c r="E24" s="848" t="s">
        <v>35</v>
      </c>
      <c r="F24" s="843" t="s">
        <v>1390</v>
      </c>
      <c r="G24" s="197"/>
      <c r="H24" s="868"/>
      <c r="I24" s="196"/>
      <c r="J24" s="868"/>
      <c r="K24" s="868"/>
      <c r="L24" s="196"/>
    </row>
    <row r="25" spans="1:12" ht="18.75" customHeight="1" x14ac:dyDescent="0.2">
      <c r="A25" s="227"/>
      <c r="B25" s="120"/>
      <c r="C25" s="867"/>
      <c r="D25" s="110"/>
      <c r="E25" s="888" t="s">
        <v>36</v>
      </c>
      <c r="F25" s="900" t="s">
        <v>1650</v>
      </c>
      <c r="G25" s="197"/>
      <c r="H25" s="868"/>
      <c r="I25" s="196"/>
      <c r="J25" s="868"/>
      <c r="K25" s="868"/>
      <c r="L25" s="196"/>
    </row>
    <row r="26" spans="1:12" ht="26" customHeight="1" x14ac:dyDescent="0.2">
      <c r="A26" s="227"/>
      <c r="B26" s="120"/>
      <c r="C26" s="867"/>
      <c r="D26" s="110"/>
      <c r="E26" s="889"/>
      <c r="F26" s="900"/>
      <c r="G26" s="197"/>
      <c r="H26" s="868"/>
      <c r="I26" s="196"/>
      <c r="J26" s="868"/>
      <c r="K26" s="868"/>
      <c r="L26" s="196"/>
    </row>
    <row r="27" spans="1:12" ht="18.75" customHeight="1" x14ac:dyDescent="0.2">
      <c r="A27" s="227"/>
      <c r="B27" s="120"/>
      <c r="C27" s="867" t="s">
        <v>37</v>
      </c>
      <c r="D27" s="110"/>
      <c r="E27" s="848" t="s">
        <v>20</v>
      </c>
      <c r="F27" s="843" t="s">
        <v>1342</v>
      </c>
      <c r="G27" s="197"/>
      <c r="H27" s="868"/>
      <c r="I27" s="196"/>
      <c r="J27" s="868"/>
      <c r="K27" s="868"/>
      <c r="L27" s="196"/>
    </row>
    <row r="28" spans="1:12" ht="18.75" customHeight="1" x14ac:dyDescent="0.2">
      <c r="A28" s="227">
        <v>21</v>
      </c>
      <c r="B28" s="120" t="s">
        <v>38</v>
      </c>
      <c r="C28" s="867" t="s">
        <v>39</v>
      </c>
      <c r="D28" s="110"/>
      <c r="E28" s="848" t="s">
        <v>40</v>
      </c>
      <c r="F28" s="843" t="s">
        <v>1342</v>
      </c>
      <c r="G28" s="197"/>
      <c r="H28" s="868"/>
      <c r="I28" s="196"/>
      <c r="J28" s="868"/>
      <c r="K28" s="868"/>
      <c r="L28" s="196"/>
    </row>
    <row r="29" spans="1:12" ht="19.5" customHeight="1" x14ac:dyDescent="0.2">
      <c r="A29" s="227"/>
      <c r="B29" s="120"/>
      <c r="C29" s="867" t="s">
        <v>41</v>
      </c>
      <c r="D29" s="110"/>
      <c r="E29" s="198" t="s">
        <v>9</v>
      </c>
      <c r="F29" s="843" t="s">
        <v>1343</v>
      </c>
      <c r="G29" s="197"/>
      <c r="H29" s="868"/>
      <c r="I29" s="196"/>
      <c r="J29" s="868"/>
      <c r="K29" s="868"/>
      <c r="L29" s="196"/>
    </row>
    <row r="30" spans="1:12" ht="18.75" customHeight="1" x14ac:dyDescent="0.2">
      <c r="A30" s="227"/>
      <c r="B30" s="120"/>
      <c r="C30" s="867" t="s">
        <v>42</v>
      </c>
      <c r="D30" s="110"/>
      <c r="E30" s="848" t="s">
        <v>43</v>
      </c>
      <c r="F30" s="198" t="s">
        <v>1337</v>
      </c>
      <c r="G30" s="197"/>
      <c r="H30" s="868"/>
      <c r="I30" s="196"/>
      <c r="J30" s="868"/>
      <c r="K30" s="868"/>
      <c r="L30" s="196"/>
    </row>
    <row r="31" spans="1:12" ht="18.75" customHeight="1" x14ac:dyDescent="0.2">
      <c r="A31" s="227"/>
      <c r="B31" s="120"/>
      <c r="C31" s="867"/>
      <c r="D31" s="110"/>
      <c r="E31" s="201" t="s">
        <v>10</v>
      </c>
      <c r="F31" s="198" t="s">
        <v>1344</v>
      </c>
      <c r="G31" s="197"/>
      <c r="H31" s="868"/>
      <c r="I31" s="196"/>
      <c r="J31" s="868"/>
      <c r="K31" s="868"/>
      <c r="L31" s="196"/>
    </row>
    <row r="32" spans="1:12" ht="46" customHeight="1" x14ac:dyDescent="0.2">
      <c r="A32" s="227"/>
      <c r="B32" s="120"/>
      <c r="C32" s="867"/>
      <c r="D32" s="110"/>
      <c r="E32" s="205" t="s">
        <v>44</v>
      </c>
      <c r="F32" s="206" t="s">
        <v>1651</v>
      </c>
      <c r="G32" s="197"/>
      <c r="H32" s="868"/>
      <c r="I32" s="196"/>
      <c r="J32" s="868"/>
      <c r="K32" s="868"/>
      <c r="L32" s="196"/>
    </row>
    <row r="33" spans="1:12" ht="18.75" customHeight="1" x14ac:dyDescent="0.2">
      <c r="A33" s="227"/>
      <c r="B33" s="120"/>
      <c r="C33" s="867"/>
      <c r="D33" s="110"/>
      <c r="E33" s="888" t="s">
        <v>45</v>
      </c>
      <c r="F33" s="897" t="s">
        <v>1345</v>
      </c>
      <c r="G33" s="197"/>
      <c r="H33" s="868"/>
      <c r="I33" s="196"/>
      <c r="J33" s="868"/>
      <c r="K33" s="868"/>
      <c r="L33" s="196"/>
    </row>
    <row r="34" spans="1:12" ht="18.75" customHeight="1" x14ac:dyDescent="0.2">
      <c r="A34" s="227"/>
      <c r="B34" s="120"/>
      <c r="C34" s="867"/>
      <c r="D34" s="110"/>
      <c r="E34" s="889"/>
      <c r="F34" s="897"/>
      <c r="G34" s="197"/>
      <c r="H34" s="868"/>
      <c r="I34" s="196"/>
      <c r="J34" s="868"/>
      <c r="K34" s="868"/>
      <c r="L34" s="196"/>
    </row>
    <row r="35" spans="1:12" ht="18.75" customHeight="1" x14ac:dyDescent="0.2">
      <c r="A35" s="227"/>
      <c r="B35" s="120"/>
      <c r="C35" s="867"/>
      <c r="D35" s="110"/>
      <c r="E35" s="888" t="s">
        <v>46</v>
      </c>
      <c r="F35" s="897" t="s">
        <v>1345</v>
      </c>
      <c r="G35" s="197"/>
      <c r="H35" s="868"/>
      <c r="I35" s="196"/>
      <c r="J35" s="868"/>
      <c r="K35" s="868"/>
      <c r="L35" s="196"/>
    </row>
    <row r="36" spans="1:12" ht="18.75" customHeight="1" x14ac:dyDescent="0.2">
      <c r="A36" s="227"/>
      <c r="B36" s="120"/>
      <c r="C36" s="867"/>
      <c r="D36" s="110"/>
      <c r="E36" s="889"/>
      <c r="F36" s="897"/>
      <c r="G36" s="197"/>
      <c r="H36" s="868"/>
      <c r="I36" s="196"/>
      <c r="J36" s="868"/>
      <c r="K36" s="868"/>
      <c r="L36" s="196"/>
    </row>
    <row r="37" spans="1:12" ht="18.75" customHeight="1" x14ac:dyDescent="0.2">
      <c r="A37" s="227"/>
      <c r="B37" s="120"/>
      <c r="C37" s="867"/>
      <c r="D37" s="110"/>
      <c r="E37" s="888" t="s">
        <v>1667</v>
      </c>
      <c r="F37" s="897" t="s">
        <v>1337</v>
      </c>
      <c r="G37" s="197"/>
      <c r="H37" s="868"/>
      <c r="I37" s="196"/>
      <c r="J37" s="868"/>
      <c r="K37" s="868"/>
      <c r="L37" s="196"/>
    </row>
    <row r="38" spans="1:12" ht="18.75" customHeight="1" x14ac:dyDescent="0.2">
      <c r="A38" s="227"/>
      <c r="B38" s="120"/>
      <c r="C38" s="867"/>
      <c r="D38" s="110"/>
      <c r="E38" s="889"/>
      <c r="F38" s="897"/>
      <c r="G38" s="197"/>
      <c r="H38" s="868"/>
      <c r="I38" s="196"/>
      <c r="J38" s="868"/>
      <c r="K38" s="868"/>
      <c r="L38" s="196"/>
    </row>
    <row r="39" spans="1:12" ht="18.75" customHeight="1" x14ac:dyDescent="0.2">
      <c r="A39" s="860"/>
      <c r="B39" s="526"/>
      <c r="C39" s="858"/>
      <c r="D39" s="871"/>
      <c r="E39" s="825" t="s">
        <v>11</v>
      </c>
      <c r="F39" s="42" t="s">
        <v>1346</v>
      </c>
      <c r="G39" s="112"/>
      <c r="H39" s="202"/>
      <c r="I39" s="111"/>
      <c r="J39" s="202"/>
      <c r="K39" s="202"/>
      <c r="L39" s="111"/>
    </row>
    <row r="40" spans="1:12" ht="18.75" customHeight="1" x14ac:dyDescent="0.2">
      <c r="A40" s="227"/>
      <c r="B40" s="120"/>
      <c r="C40" s="867"/>
      <c r="D40" s="867"/>
      <c r="E40" s="838" t="s">
        <v>47</v>
      </c>
      <c r="F40" s="838" t="s">
        <v>1353</v>
      </c>
      <c r="G40" s="85"/>
      <c r="H40" s="2" t="s">
        <v>1337</v>
      </c>
      <c r="I40" s="196"/>
      <c r="J40" s="891"/>
      <c r="K40" s="891"/>
      <c r="L40" s="891"/>
    </row>
    <row r="41" spans="1:12" ht="18.75" customHeight="1" x14ac:dyDescent="0.2">
      <c r="A41" s="227"/>
      <c r="B41" s="120"/>
      <c r="C41" s="867"/>
      <c r="D41" s="867"/>
      <c r="E41" s="887" t="s">
        <v>14</v>
      </c>
      <c r="F41" s="887" t="s">
        <v>1348</v>
      </c>
      <c r="G41" s="85"/>
      <c r="H41" s="868"/>
      <c r="I41" s="196"/>
      <c r="J41" s="892"/>
      <c r="K41" s="892"/>
      <c r="L41" s="892"/>
    </row>
    <row r="42" spans="1:12" ht="18.75" customHeight="1" x14ac:dyDescent="0.2">
      <c r="A42" s="227"/>
      <c r="B42" s="120"/>
      <c r="C42" s="867"/>
      <c r="D42" s="867"/>
      <c r="E42" s="876"/>
      <c r="F42" s="876"/>
      <c r="G42" s="197"/>
      <c r="H42" s="868"/>
      <c r="I42" s="196"/>
      <c r="J42" s="892"/>
      <c r="K42" s="892"/>
      <c r="L42" s="892"/>
    </row>
    <row r="43" spans="1:12" ht="18.75" customHeight="1" x14ac:dyDescent="0.2">
      <c r="A43" s="227"/>
      <c r="B43" s="120"/>
      <c r="C43" s="867"/>
      <c r="D43" s="867"/>
      <c r="E43" s="843" t="s">
        <v>26</v>
      </c>
      <c r="F43" s="198" t="s">
        <v>1336</v>
      </c>
      <c r="G43" s="197"/>
      <c r="H43" s="868"/>
      <c r="I43" s="196"/>
      <c r="J43" s="892"/>
      <c r="K43" s="892"/>
      <c r="L43" s="892"/>
    </row>
    <row r="44" spans="1:12" ht="18.75" customHeight="1" x14ac:dyDescent="0.2">
      <c r="A44" s="227"/>
      <c r="B44" s="120"/>
      <c r="C44" s="867"/>
      <c r="D44" s="867"/>
      <c r="E44" s="843" t="s">
        <v>147</v>
      </c>
      <c r="F44" s="198" t="s">
        <v>1342</v>
      </c>
      <c r="G44" s="197"/>
      <c r="H44" s="868"/>
      <c r="I44" s="196"/>
      <c r="J44" s="892"/>
      <c r="K44" s="892"/>
      <c r="L44" s="892"/>
    </row>
    <row r="45" spans="1:12" ht="19.5" customHeight="1" x14ac:dyDescent="0.2">
      <c r="A45" s="227"/>
      <c r="B45" s="120"/>
      <c r="C45" s="867"/>
      <c r="D45" s="110"/>
      <c r="E45" s="198" t="s">
        <v>7</v>
      </c>
      <c r="F45" s="198" t="s">
        <v>1337</v>
      </c>
      <c r="G45" s="197"/>
      <c r="H45" s="868"/>
      <c r="I45" s="196"/>
      <c r="J45" s="892"/>
      <c r="K45" s="892"/>
      <c r="L45" s="892"/>
    </row>
    <row r="46" spans="1:12" ht="19.5" customHeight="1" x14ac:dyDescent="0.2">
      <c r="A46" s="227"/>
      <c r="B46" s="120"/>
      <c r="C46" s="867"/>
      <c r="D46" s="110"/>
      <c r="E46" s="198" t="s">
        <v>15</v>
      </c>
      <c r="F46" s="198" t="s">
        <v>1337</v>
      </c>
      <c r="G46" s="197"/>
      <c r="H46" s="868"/>
      <c r="I46" s="196"/>
      <c r="J46" s="892"/>
      <c r="K46" s="892"/>
      <c r="L46" s="892"/>
    </row>
    <row r="47" spans="1:12" ht="19.5" customHeight="1" x14ac:dyDescent="0.2">
      <c r="A47" s="227"/>
      <c r="B47" s="120"/>
      <c r="C47" s="867"/>
      <c r="D47" s="110"/>
      <c r="E47" s="198" t="s">
        <v>1664</v>
      </c>
      <c r="F47" s="198" t="s">
        <v>1337</v>
      </c>
      <c r="G47" s="197"/>
      <c r="H47" s="868"/>
      <c r="I47" s="196"/>
      <c r="J47" s="892"/>
      <c r="K47" s="892"/>
      <c r="L47" s="892"/>
    </row>
    <row r="48" spans="1:12" ht="18.75" customHeight="1" x14ac:dyDescent="0.2">
      <c r="A48" s="227"/>
      <c r="B48" s="120"/>
      <c r="C48" s="867"/>
      <c r="D48" s="867"/>
      <c r="E48" s="843" t="s">
        <v>35</v>
      </c>
      <c r="F48" s="843" t="s">
        <v>1391</v>
      </c>
      <c r="G48" s="197"/>
      <c r="H48" s="868"/>
      <c r="I48" s="196"/>
      <c r="J48" s="892"/>
      <c r="K48" s="892"/>
      <c r="L48" s="892"/>
    </row>
    <row r="49" spans="1:12" ht="18.75" customHeight="1" x14ac:dyDescent="0.2">
      <c r="A49" s="227"/>
      <c r="B49" s="120"/>
      <c r="C49" s="867"/>
      <c r="D49" s="867"/>
      <c r="E49" s="843" t="s">
        <v>48</v>
      </c>
      <c r="F49" s="843" t="s">
        <v>1349</v>
      </c>
      <c r="G49" s="197"/>
      <c r="H49" s="868"/>
      <c r="I49" s="196"/>
      <c r="J49" s="892"/>
      <c r="K49" s="892"/>
      <c r="L49" s="892"/>
    </row>
    <row r="50" spans="1:12" ht="18.75" customHeight="1" x14ac:dyDescent="0.2">
      <c r="A50" s="227">
        <v>22</v>
      </c>
      <c r="B50" s="120" t="s">
        <v>50</v>
      </c>
      <c r="C50" s="867" t="s">
        <v>51</v>
      </c>
      <c r="D50" s="867" t="s">
        <v>52</v>
      </c>
      <c r="E50" s="843" t="s">
        <v>20</v>
      </c>
      <c r="F50" s="843" t="s">
        <v>1342</v>
      </c>
      <c r="G50" s="197"/>
      <c r="H50" s="868"/>
      <c r="I50" s="196"/>
      <c r="J50" s="892"/>
      <c r="K50" s="892"/>
      <c r="L50" s="892"/>
    </row>
    <row r="51" spans="1:12" ht="18.75" customHeight="1" x14ac:dyDescent="0.2">
      <c r="A51" s="227"/>
      <c r="B51" s="120"/>
      <c r="C51" s="867"/>
      <c r="D51" s="867"/>
      <c r="E51" s="843" t="s">
        <v>49</v>
      </c>
      <c r="F51" s="843" t="s">
        <v>1658</v>
      </c>
      <c r="G51" s="197"/>
      <c r="H51" s="868"/>
      <c r="I51" s="196"/>
      <c r="J51" s="892"/>
      <c r="K51" s="892"/>
      <c r="L51" s="892"/>
    </row>
    <row r="52" spans="1:12" ht="18.75" customHeight="1" x14ac:dyDescent="0.2">
      <c r="A52" s="227"/>
      <c r="B52" s="120"/>
      <c r="C52" s="867"/>
      <c r="D52" s="867"/>
      <c r="E52" s="843" t="s">
        <v>40</v>
      </c>
      <c r="F52" s="843" t="s">
        <v>1337</v>
      </c>
      <c r="G52" s="197"/>
      <c r="H52" s="868"/>
      <c r="I52" s="196"/>
      <c r="J52" s="892"/>
      <c r="K52" s="892"/>
      <c r="L52" s="892"/>
    </row>
    <row r="53" spans="1:12" ht="19.5" customHeight="1" x14ac:dyDescent="0.2">
      <c r="A53" s="227"/>
      <c r="B53" s="120"/>
      <c r="C53" s="867"/>
      <c r="D53" s="867" t="s">
        <v>55</v>
      </c>
      <c r="E53" s="198" t="s">
        <v>9</v>
      </c>
      <c r="F53" s="198" t="s">
        <v>1343</v>
      </c>
      <c r="G53" s="197"/>
      <c r="H53" s="868"/>
      <c r="I53" s="196"/>
      <c r="J53" s="892"/>
      <c r="K53" s="892"/>
      <c r="L53" s="892"/>
    </row>
    <row r="54" spans="1:12" ht="18.75" customHeight="1" x14ac:dyDescent="0.2">
      <c r="A54" s="859"/>
      <c r="B54" s="120"/>
      <c r="C54" s="861"/>
      <c r="D54" s="525"/>
      <c r="E54" s="843" t="s">
        <v>43</v>
      </c>
      <c r="F54" s="198" t="s">
        <v>1337</v>
      </c>
      <c r="G54" s="197"/>
      <c r="H54" s="868"/>
      <c r="I54" s="196"/>
      <c r="J54" s="892"/>
      <c r="K54" s="892"/>
      <c r="L54" s="892"/>
    </row>
    <row r="55" spans="1:12" ht="18.5" customHeight="1" x14ac:dyDescent="0.2">
      <c r="A55" s="859"/>
      <c r="B55" s="842"/>
      <c r="C55" s="841"/>
      <c r="D55" s="841"/>
      <c r="E55" s="843" t="s">
        <v>53</v>
      </c>
      <c r="F55" s="198" t="s">
        <v>1344</v>
      </c>
      <c r="G55" s="197"/>
      <c r="H55" s="868"/>
      <c r="I55" s="196"/>
      <c r="J55" s="892"/>
      <c r="K55" s="892"/>
      <c r="L55" s="892"/>
    </row>
    <row r="56" spans="1:12" ht="47" customHeight="1" x14ac:dyDescent="0.2">
      <c r="A56" s="859"/>
      <c r="B56" s="85"/>
      <c r="C56" s="841"/>
      <c r="D56" s="827" t="s">
        <v>1347</v>
      </c>
      <c r="E56" s="205" t="s">
        <v>44</v>
      </c>
      <c r="F56" s="206" t="s">
        <v>1651</v>
      </c>
      <c r="G56" s="197"/>
      <c r="H56" s="868"/>
      <c r="I56" s="196"/>
      <c r="J56" s="892"/>
      <c r="K56" s="892"/>
      <c r="L56" s="892"/>
    </row>
    <row r="57" spans="1:12" ht="18.5" customHeight="1" x14ac:dyDescent="0.2">
      <c r="A57" s="227"/>
      <c r="B57" s="120"/>
      <c r="C57" s="861"/>
      <c r="D57" s="525" t="s">
        <v>1652</v>
      </c>
      <c r="E57" s="206" t="s">
        <v>22</v>
      </c>
      <c r="F57" s="198" t="s">
        <v>1345</v>
      </c>
      <c r="G57" s="197"/>
      <c r="H57" s="868"/>
      <c r="I57" s="196"/>
      <c r="J57" s="892"/>
      <c r="K57" s="892"/>
      <c r="L57" s="892"/>
    </row>
    <row r="58" spans="1:12" ht="18.75" customHeight="1" x14ac:dyDescent="0.2">
      <c r="A58" s="227"/>
      <c r="B58" s="120"/>
      <c r="C58" s="867"/>
      <c r="E58" s="888" t="s">
        <v>1668</v>
      </c>
      <c r="F58" s="897" t="s">
        <v>1337</v>
      </c>
      <c r="G58" s="197"/>
      <c r="H58" s="868"/>
      <c r="I58" s="196"/>
      <c r="J58" s="892"/>
      <c r="K58" s="892"/>
      <c r="L58" s="892"/>
    </row>
    <row r="59" spans="1:12" ht="18.75" customHeight="1" x14ac:dyDescent="0.2">
      <c r="A59" s="227"/>
      <c r="B59" s="120"/>
      <c r="C59" s="867"/>
      <c r="D59" s="525"/>
      <c r="E59" s="889"/>
      <c r="F59" s="897"/>
      <c r="G59" s="197"/>
      <c r="H59" s="868"/>
      <c r="I59" s="196"/>
      <c r="J59" s="892"/>
      <c r="K59" s="892"/>
      <c r="L59" s="892"/>
    </row>
    <row r="60" spans="1:12" ht="18.75" customHeight="1" x14ac:dyDescent="0.2">
      <c r="A60" s="860"/>
      <c r="B60" s="526"/>
      <c r="C60" s="858"/>
      <c r="D60" s="851"/>
      <c r="E60" s="825" t="s">
        <v>11</v>
      </c>
      <c r="F60" s="42" t="s">
        <v>1346</v>
      </c>
      <c r="G60" s="112"/>
      <c r="H60" s="202"/>
      <c r="I60" s="111"/>
      <c r="J60" s="893"/>
      <c r="K60" s="893"/>
      <c r="L60" s="893"/>
    </row>
    <row r="61" spans="1:12" ht="18.75" customHeight="1" x14ac:dyDescent="0.2">
      <c r="A61" s="227"/>
      <c r="B61" s="120"/>
      <c r="C61" s="867"/>
      <c r="D61" s="867"/>
      <c r="E61" s="838" t="s">
        <v>47</v>
      </c>
      <c r="F61" s="838" t="s">
        <v>1353</v>
      </c>
      <c r="G61" s="85"/>
      <c r="H61" s="2" t="s">
        <v>1337</v>
      </c>
      <c r="I61" s="196"/>
      <c r="J61" s="891"/>
      <c r="K61" s="891"/>
      <c r="L61" s="891"/>
    </row>
    <row r="62" spans="1:12" ht="18.75" customHeight="1" x14ac:dyDescent="0.2">
      <c r="A62" s="227"/>
      <c r="B62" s="120"/>
      <c r="C62" s="867"/>
      <c r="D62" s="867"/>
      <c r="E62" s="887" t="s">
        <v>14</v>
      </c>
      <c r="F62" s="887" t="s">
        <v>1348</v>
      </c>
      <c r="G62" s="85"/>
      <c r="H62" s="868"/>
      <c r="I62" s="196"/>
      <c r="J62" s="892"/>
      <c r="K62" s="892"/>
      <c r="L62" s="892"/>
    </row>
    <row r="63" spans="1:12" ht="18.75" customHeight="1" x14ac:dyDescent="0.2">
      <c r="A63" s="227"/>
      <c r="B63" s="120"/>
      <c r="C63" s="867"/>
      <c r="D63" s="867"/>
      <c r="E63" s="876"/>
      <c r="F63" s="876"/>
      <c r="G63" s="197"/>
      <c r="H63" s="868"/>
      <c r="I63" s="196"/>
      <c r="J63" s="892"/>
      <c r="K63" s="892"/>
      <c r="L63" s="892"/>
    </row>
    <row r="64" spans="1:12" ht="18.75" customHeight="1" x14ac:dyDescent="0.2">
      <c r="A64" s="227"/>
      <c r="B64" s="120"/>
      <c r="C64" s="867"/>
      <c r="D64" s="867"/>
      <c r="E64" s="843" t="s">
        <v>26</v>
      </c>
      <c r="F64" s="198" t="s">
        <v>1336</v>
      </c>
      <c r="G64" s="197"/>
      <c r="H64" s="868"/>
      <c r="I64" s="196"/>
      <c r="J64" s="892"/>
      <c r="K64" s="892"/>
      <c r="L64" s="892"/>
    </row>
    <row r="65" spans="1:12" ht="18.75" customHeight="1" x14ac:dyDescent="0.2">
      <c r="A65" s="227"/>
      <c r="B65" s="120"/>
      <c r="C65" s="867"/>
      <c r="D65" s="867"/>
      <c r="E65" s="843" t="s">
        <v>147</v>
      </c>
      <c r="F65" s="198" t="s">
        <v>1342</v>
      </c>
      <c r="G65" s="197"/>
      <c r="H65" s="868"/>
      <c r="I65" s="196"/>
      <c r="J65" s="892"/>
      <c r="K65" s="892"/>
      <c r="L65" s="892"/>
    </row>
    <row r="66" spans="1:12" ht="19.5" customHeight="1" x14ac:dyDescent="0.2">
      <c r="A66" s="227"/>
      <c r="B66" s="120"/>
      <c r="C66" s="867"/>
      <c r="D66" s="110"/>
      <c r="E66" s="198" t="s">
        <v>7</v>
      </c>
      <c r="F66" s="198" t="s">
        <v>1337</v>
      </c>
      <c r="G66" s="197"/>
      <c r="H66" s="868"/>
      <c r="I66" s="196"/>
      <c r="J66" s="892"/>
      <c r="K66" s="892"/>
      <c r="L66" s="892"/>
    </row>
    <row r="67" spans="1:12" ht="19.5" customHeight="1" x14ac:dyDescent="0.2">
      <c r="A67" s="227"/>
      <c r="B67" s="120"/>
      <c r="C67" s="867"/>
      <c r="D67" s="110"/>
      <c r="E67" s="198" t="s">
        <v>15</v>
      </c>
      <c r="F67" s="198" t="s">
        <v>1337</v>
      </c>
      <c r="G67" s="197"/>
      <c r="H67" s="868"/>
      <c r="I67" s="196"/>
      <c r="J67" s="892"/>
      <c r="K67" s="892"/>
      <c r="L67" s="892"/>
    </row>
    <row r="68" spans="1:12" ht="18.75" customHeight="1" x14ac:dyDescent="0.2">
      <c r="A68" s="227"/>
      <c r="B68" s="120"/>
      <c r="C68" s="867"/>
      <c r="D68" s="867"/>
      <c r="E68" s="843" t="s">
        <v>35</v>
      </c>
      <c r="F68" s="843" t="s">
        <v>1391</v>
      </c>
      <c r="G68" s="197"/>
      <c r="H68" s="868"/>
      <c r="I68" s="196"/>
      <c r="J68" s="892"/>
      <c r="K68" s="892"/>
      <c r="L68" s="892"/>
    </row>
    <row r="69" spans="1:12" ht="18.75" customHeight="1" x14ac:dyDescent="0.2">
      <c r="A69" s="227"/>
      <c r="B69" s="120"/>
      <c r="C69" s="867"/>
      <c r="D69" s="867"/>
      <c r="E69" s="843" t="s">
        <v>48</v>
      </c>
      <c r="F69" s="843" t="s">
        <v>1349</v>
      </c>
      <c r="G69" s="197"/>
      <c r="H69" s="868"/>
      <c r="I69" s="196"/>
      <c r="J69" s="892"/>
      <c r="K69" s="892"/>
      <c r="L69" s="892"/>
    </row>
    <row r="70" spans="1:12" ht="18.75" customHeight="1" x14ac:dyDescent="0.2">
      <c r="A70" s="227"/>
      <c r="B70" s="120"/>
      <c r="C70" s="867"/>
      <c r="D70" s="867" t="s">
        <v>52</v>
      </c>
      <c r="E70" s="843" t="s">
        <v>20</v>
      </c>
      <c r="F70" s="843" t="s">
        <v>1342</v>
      </c>
      <c r="G70" s="197"/>
      <c r="H70" s="868"/>
      <c r="I70" s="196"/>
      <c r="J70" s="892"/>
      <c r="K70" s="892"/>
      <c r="L70" s="892"/>
    </row>
    <row r="71" spans="1:12" ht="18.75" customHeight="1" x14ac:dyDescent="0.2">
      <c r="A71" s="227"/>
      <c r="B71" s="120"/>
      <c r="C71" s="867"/>
      <c r="D71" s="867"/>
      <c r="E71" s="843" t="s">
        <v>49</v>
      </c>
      <c r="F71" s="843" t="s">
        <v>1658</v>
      </c>
      <c r="G71" s="197"/>
      <c r="H71" s="868"/>
      <c r="I71" s="196"/>
      <c r="J71" s="892"/>
      <c r="K71" s="892"/>
      <c r="L71" s="892"/>
    </row>
    <row r="72" spans="1:12" ht="18.75" customHeight="1" x14ac:dyDescent="0.2">
      <c r="A72" s="227">
        <v>22</v>
      </c>
      <c r="B72" s="120" t="s">
        <v>50</v>
      </c>
      <c r="C72" s="867" t="s">
        <v>54</v>
      </c>
      <c r="D72" s="867"/>
      <c r="E72" s="843" t="s">
        <v>40</v>
      </c>
      <c r="F72" s="843" t="s">
        <v>1337</v>
      </c>
      <c r="G72" s="197"/>
      <c r="H72" s="868"/>
      <c r="I72" s="196"/>
      <c r="J72" s="892"/>
      <c r="K72" s="892"/>
      <c r="L72" s="892"/>
    </row>
    <row r="73" spans="1:12" ht="19.5" customHeight="1" x14ac:dyDescent="0.2">
      <c r="A73" s="227"/>
      <c r="B73" s="120"/>
      <c r="C73" s="867"/>
      <c r="D73" s="867" t="s">
        <v>55</v>
      </c>
      <c r="E73" s="198" t="s">
        <v>9</v>
      </c>
      <c r="F73" s="198" t="s">
        <v>1343</v>
      </c>
      <c r="G73" s="197"/>
      <c r="H73" s="868"/>
      <c r="I73" s="196"/>
      <c r="J73" s="892"/>
      <c r="K73" s="892"/>
      <c r="L73" s="892"/>
    </row>
    <row r="74" spans="1:12" ht="18.75" customHeight="1" x14ac:dyDescent="0.2">
      <c r="A74" s="859"/>
      <c r="B74" s="120"/>
      <c r="C74" s="861"/>
      <c r="D74" s="525"/>
      <c r="E74" s="843" t="s">
        <v>43</v>
      </c>
      <c r="F74" s="198" t="s">
        <v>1337</v>
      </c>
      <c r="G74" s="197"/>
      <c r="H74" s="868"/>
      <c r="I74" s="196"/>
      <c r="J74" s="892"/>
      <c r="K74" s="892"/>
      <c r="L74" s="892"/>
    </row>
    <row r="75" spans="1:12" ht="18.5" customHeight="1" x14ac:dyDescent="0.2">
      <c r="A75" s="859"/>
      <c r="B75" s="842"/>
      <c r="C75" s="841"/>
      <c r="D75" s="841"/>
      <c r="E75" s="843" t="s">
        <v>53</v>
      </c>
      <c r="F75" s="198" t="s">
        <v>1344</v>
      </c>
      <c r="G75" s="197"/>
      <c r="H75" s="868"/>
      <c r="I75" s="196"/>
      <c r="J75" s="892"/>
      <c r="K75" s="892"/>
      <c r="L75" s="892"/>
    </row>
    <row r="76" spans="1:12" ht="47" customHeight="1" x14ac:dyDescent="0.2">
      <c r="A76" s="859"/>
      <c r="B76" s="85"/>
      <c r="C76" s="841"/>
      <c r="D76" s="827" t="s">
        <v>1347</v>
      </c>
      <c r="E76" s="205" t="s">
        <v>44</v>
      </c>
      <c r="F76" s="206" t="s">
        <v>1651</v>
      </c>
      <c r="G76" s="197"/>
      <c r="H76" s="868"/>
      <c r="I76" s="196"/>
      <c r="J76" s="892"/>
      <c r="K76" s="892"/>
      <c r="L76" s="892"/>
    </row>
    <row r="77" spans="1:12" ht="18.5" customHeight="1" x14ac:dyDescent="0.2">
      <c r="A77" s="227"/>
      <c r="B77" s="120"/>
      <c r="C77" s="861"/>
      <c r="D77" s="525" t="s">
        <v>1652</v>
      </c>
      <c r="E77" s="206" t="s">
        <v>22</v>
      </c>
      <c r="F77" s="198" t="s">
        <v>1345</v>
      </c>
      <c r="G77" s="197"/>
      <c r="H77" s="868"/>
      <c r="I77" s="196"/>
      <c r="J77" s="892"/>
      <c r="K77" s="892"/>
      <c r="L77" s="892"/>
    </row>
    <row r="78" spans="1:12" ht="18.75" customHeight="1" x14ac:dyDescent="0.2">
      <c r="A78" s="227"/>
      <c r="B78" s="120"/>
      <c r="C78" s="867"/>
      <c r="E78" s="888" t="s">
        <v>1668</v>
      </c>
      <c r="F78" s="897" t="s">
        <v>1337</v>
      </c>
      <c r="G78" s="197"/>
      <c r="H78" s="868"/>
      <c r="I78" s="196"/>
      <c r="J78" s="892"/>
      <c r="K78" s="892"/>
      <c r="L78" s="892"/>
    </row>
    <row r="79" spans="1:12" ht="18.75" customHeight="1" x14ac:dyDescent="0.2">
      <c r="A79" s="227"/>
      <c r="B79" s="120"/>
      <c r="C79" s="867"/>
      <c r="D79" s="525"/>
      <c r="E79" s="889"/>
      <c r="F79" s="897"/>
      <c r="G79" s="197"/>
      <c r="H79" s="868"/>
      <c r="I79" s="196"/>
      <c r="J79" s="892"/>
      <c r="K79" s="892"/>
      <c r="L79" s="892"/>
    </row>
    <row r="80" spans="1:12" ht="18.75" customHeight="1" x14ac:dyDescent="0.2">
      <c r="A80" s="860"/>
      <c r="B80" s="526"/>
      <c r="C80" s="858"/>
      <c r="D80" s="851"/>
      <c r="E80" s="825" t="s">
        <v>11</v>
      </c>
      <c r="F80" s="42" t="s">
        <v>1346</v>
      </c>
      <c r="G80" s="112"/>
      <c r="H80" s="202"/>
      <c r="I80" s="111"/>
      <c r="J80" s="893"/>
      <c r="K80" s="893"/>
      <c r="L80" s="893"/>
    </row>
    <row r="81" spans="1:12" ht="18.75" customHeight="1" x14ac:dyDescent="0.2">
      <c r="A81" s="227"/>
      <c r="B81" s="120"/>
      <c r="C81" s="867"/>
      <c r="D81" s="867"/>
      <c r="E81" s="837" t="s">
        <v>47</v>
      </c>
      <c r="F81" s="838" t="s">
        <v>1353</v>
      </c>
      <c r="G81" s="85"/>
      <c r="H81" s="2" t="s">
        <v>1337</v>
      </c>
      <c r="I81" s="196"/>
      <c r="J81" s="891"/>
      <c r="K81" s="891"/>
      <c r="L81" s="891"/>
    </row>
    <row r="82" spans="1:12" ht="18.75" customHeight="1" x14ac:dyDescent="0.2">
      <c r="A82" s="227"/>
      <c r="B82" s="120"/>
      <c r="C82" s="867"/>
      <c r="D82" s="867"/>
      <c r="E82" s="886" t="s">
        <v>23</v>
      </c>
      <c r="F82" s="887" t="s">
        <v>1351</v>
      </c>
      <c r="G82" s="85"/>
      <c r="H82" s="868"/>
      <c r="I82" s="196"/>
      <c r="J82" s="892"/>
      <c r="K82" s="892"/>
      <c r="L82" s="892"/>
    </row>
    <row r="83" spans="1:12" ht="18.75" customHeight="1" x14ac:dyDescent="0.2">
      <c r="A83" s="227"/>
      <c r="B83" s="120"/>
      <c r="C83" s="867"/>
      <c r="D83" s="867"/>
      <c r="E83" s="874"/>
      <c r="F83" s="876"/>
      <c r="G83" s="197"/>
      <c r="H83" s="868"/>
      <c r="I83" s="196"/>
      <c r="J83" s="892"/>
      <c r="K83" s="892"/>
      <c r="L83" s="892"/>
    </row>
    <row r="84" spans="1:12" ht="18.75" customHeight="1" x14ac:dyDescent="0.2">
      <c r="A84" s="227"/>
      <c r="B84" s="120"/>
      <c r="C84" s="867"/>
      <c r="D84" s="867"/>
      <c r="E84" s="848" t="s">
        <v>26</v>
      </c>
      <c r="F84" s="843" t="s">
        <v>1336</v>
      </c>
      <c r="G84" s="197"/>
      <c r="H84" s="868"/>
      <c r="I84" s="196"/>
      <c r="J84" s="892"/>
      <c r="K84" s="892"/>
      <c r="L84" s="892"/>
    </row>
    <row r="85" spans="1:12" ht="18.75" customHeight="1" x14ac:dyDescent="0.2">
      <c r="A85" s="227"/>
      <c r="B85" s="120"/>
      <c r="C85" s="867"/>
      <c r="D85" s="867"/>
      <c r="E85" s="843" t="s">
        <v>147</v>
      </c>
      <c r="F85" s="843" t="s">
        <v>1342</v>
      </c>
      <c r="G85" s="197"/>
      <c r="H85" s="868"/>
      <c r="I85" s="196"/>
      <c r="J85" s="892"/>
      <c r="K85" s="892"/>
      <c r="L85" s="892"/>
    </row>
    <row r="86" spans="1:12" ht="19.5" customHeight="1" x14ac:dyDescent="0.2">
      <c r="A86" s="227"/>
      <c r="B86" s="120"/>
      <c r="C86" s="867"/>
      <c r="D86" s="110"/>
      <c r="E86" s="198" t="s">
        <v>7</v>
      </c>
      <c r="F86" s="198" t="s">
        <v>1337</v>
      </c>
      <c r="G86" s="197"/>
      <c r="H86" s="868"/>
      <c r="I86" s="196"/>
      <c r="J86" s="892"/>
      <c r="K86" s="892"/>
      <c r="L86" s="892"/>
    </row>
    <row r="87" spans="1:12" ht="19.5" customHeight="1" x14ac:dyDescent="0.2">
      <c r="A87" s="227"/>
      <c r="B87" s="120"/>
      <c r="C87" s="867"/>
      <c r="D87" s="110"/>
      <c r="E87" s="198" t="s">
        <v>15</v>
      </c>
      <c r="F87" s="198" t="s">
        <v>1337</v>
      </c>
      <c r="G87" s="197"/>
      <c r="H87" s="868"/>
      <c r="I87" s="196"/>
      <c r="J87" s="892"/>
      <c r="K87" s="892"/>
      <c r="L87" s="892"/>
    </row>
    <row r="88" spans="1:12" ht="19.5" customHeight="1" x14ac:dyDescent="0.2">
      <c r="A88" s="227"/>
      <c r="B88" s="120"/>
      <c r="C88" s="867"/>
      <c r="D88" s="110"/>
      <c r="E88" s="198" t="s">
        <v>1664</v>
      </c>
      <c r="F88" s="198" t="s">
        <v>1337</v>
      </c>
      <c r="G88" s="197"/>
      <c r="H88" s="868"/>
      <c r="I88" s="196"/>
      <c r="J88" s="892"/>
      <c r="K88" s="892"/>
      <c r="L88" s="892"/>
    </row>
    <row r="89" spans="1:12" ht="18.75" customHeight="1" x14ac:dyDescent="0.2">
      <c r="A89" s="227"/>
      <c r="B89" s="120"/>
      <c r="C89" s="867"/>
      <c r="D89" s="867"/>
      <c r="E89" s="848" t="s">
        <v>35</v>
      </c>
      <c r="F89" s="843" t="s">
        <v>1391</v>
      </c>
      <c r="G89" s="197"/>
      <c r="H89" s="868"/>
      <c r="I89" s="196"/>
      <c r="J89" s="892"/>
      <c r="K89" s="892"/>
      <c r="L89" s="892"/>
    </row>
    <row r="90" spans="1:12" ht="18.75" customHeight="1" x14ac:dyDescent="0.2">
      <c r="A90" s="227">
        <v>22</v>
      </c>
      <c r="B90" s="120" t="s">
        <v>50</v>
      </c>
      <c r="C90" s="867" t="s">
        <v>60</v>
      </c>
      <c r="D90" s="110"/>
      <c r="E90" s="848" t="s">
        <v>56</v>
      </c>
      <c r="F90" s="198" t="s">
        <v>1352</v>
      </c>
      <c r="G90" s="197"/>
      <c r="H90" s="868"/>
      <c r="I90" s="196"/>
      <c r="J90" s="892"/>
      <c r="K90" s="892"/>
      <c r="L90" s="892"/>
    </row>
    <row r="91" spans="1:12" ht="18.75" customHeight="1" x14ac:dyDescent="0.2">
      <c r="A91" s="227"/>
      <c r="B91" s="120"/>
      <c r="C91" s="867"/>
      <c r="D91" s="625" t="s">
        <v>1350</v>
      </c>
      <c r="E91" s="848" t="s">
        <v>48</v>
      </c>
      <c r="F91" s="198" t="s">
        <v>1349</v>
      </c>
      <c r="G91" s="197"/>
      <c r="H91" s="868"/>
      <c r="I91" s="196"/>
      <c r="J91" s="892"/>
      <c r="K91" s="892"/>
      <c r="L91" s="892"/>
    </row>
    <row r="92" spans="1:12" ht="18.75" customHeight="1" x14ac:dyDescent="0.2">
      <c r="A92" s="227"/>
      <c r="B92" s="120"/>
      <c r="C92" s="867" t="s">
        <v>62</v>
      </c>
      <c r="D92" s="899" t="s">
        <v>1653</v>
      </c>
      <c r="E92" s="848" t="s">
        <v>20</v>
      </c>
      <c r="F92" s="843" t="s">
        <v>1342</v>
      </c>
      <c r="G92" s="197"/>
      <c r="H92" s="868"/>
      <c r="I92" s="196"/>
      <c r="J92" s="892"/>
      <c r="K92" s="892"/>
      <c r="L92" s="892"/>
    </row>
    <row r="93" spans="1:12" ht="18.75" customHeight="1" x14ac:dyDescent="0.2">
      <c r="A93" s="227"/>
      <c r="B93" s="120"/>
      <c r="C93" s="867"/>
      <c r="D93" s="899"/>
      <c r="E93" s="848" t="s">
        <v>40</v>
      </c>
      <c r="F93" s="843" t="s">
        <v>1342</v>
      </c>
      <c r="G93" s="197"/>
      <c r="H93" s="868"/>
      <c r="I93" s="196"/>
      <c r="J93" s="892"/>
      <c r="K93" s="892"/>
      <c r="L93" s="892"/>
    </row>
    <row r="94" spans="1:12" ht="18.75" customHeight="1" x14ac:dyDescent="0.2">
      <c r="A94" s="227"/>
      <c r="B94" s="120"/>
      <c r="C94" s="867"/>
      <c r="D94" s="867"/>
      <c r="E94" s="848" t="s">
        <v>57</v>
      </c>
      <c r="F94" s="198" t="s">
        <v>1352</v>
      </c>
      <c r="G94" s="197"/>
      <c r="H94" s="868"/>
      <c r="I94" s="196"/>
      <c r="J94" s="892"/>
      <c r="K94" s="892"/>
      <c r="L94" s="892"/>
    </row>
    <row r="95" spans="1:12" ht="18.75" customHeight="1" x14ac:dyDescent="0.2">
      <c r="A95" s="227"/>
      <c r="B95" s="120"/>
      <c r="C95" s="867"/>
      <c r="D95" s="867"/>
      <c r="E95" s="848" t="s">
        <v>58</v>
      </c>
      <c r="F95" s="843" t="s">
        <v>1349</v>
      </c>
      <c r="G95" s="197"/>
      <c r="H95" s="868"/>
      <c r="I95" s="196"/>
      <c r="J95" s="892"/>
      <c r="K95" s="892"/>
      <c r="L95" s="892"/>
    </row>
    <row r="96" spans="1:12" ht="18.75" customHeight="1" x14ac:dyDescent="0.2">
      <c r="A96" s="227"/>
      <c r="B96" s="120"/>
      <c r="C96" s="867"/>
      <c r="D96" s="867"/>
      <c r="E96" s="848" t="s">
        <v>59</v>
      </c>
      <c r="F96" s="843" t="s">
        <v>1659</v>
      </c>
      <c r="G96" s="197"/>
      <c r="H96" s="868"/>
      <c r="I96" s="196"/>
      <c r="J96" s="892"/>
      <c r="K96" s="892"/>
      <c r="L96" s="892"/>
    </row>
    <row r="97" spans="1:12" ht="19.5" customHeight="1" x14ac:dyDescent="0.2">
      <c r="A97" s="227"/>
      <c r="B97" s="120"/>
      <c r="C97" s="867"/>
      <c r="D97" s="110"/>
      <c r="E97" s="198" t="s">
        <v>9</v>
      </c>
      <c r="F97" s="198" t="s">
        <v>1343</v>
      </c>
      <c r="G97" s="197"/>
      <c r="H97" s="868"/>
      <c r="I97" s="196"/>
      <c r="J97" s="892"/>
      <c r="K97" s="892"/>
      <c r="L97" s="892"/>
    </row>
    <row r="98" spans="1:12" ht="18.75" customHeight="1" x14ac:dyDescent="0.2">
      <c r="A98" s="227"/>
      <c r="B98" s="120"/>
      <c r="C98" s="867"/>
      <c r="D98" s="625"/>
      <c r="E98" s="848" t="s">
        <v>43</v>
      </c>
      <c r="F98" s="198" t="s">
        <v>1342</v>
      </c>
      <c r="G98" s="197"/>
      <c r="H98" s="868"/>
      <c r="I98" s="196"/>
      <c r="J98" s="892"/>
      <c r="K98" s="892"/>
      <c r="L98" s="892"/>
    </row>
    <row r="99" spans="1:12" ht="18.75" customHeight="1" x14ac:dyDescent="0.2">
      <c r="A99" s="227"/>
      <c r="B99" s="120"/>
      <c r="C99" s="867"/>
      <c r="D99" s="899"/>
      <c r="E99" s="848" t="s">
        <v>53</v>
      </c>
      <c r="F99" s="198" t="s">
        <v>1344</v>
      </c>
      <c r="G99" s="197"/>
      <c r="H99" s="868"/>
      <c r="I99" s="196"/>
      <c r="J99" s="892"/>
      <c r="K99" s="892"/>
      <c r="L99" s="892"/>
    </row>
    <row r="100" spans="1:12" ht="45" customHeight="1" x14ac:dyDescent="0.2">
      <c r="A100" s="227"/>
      <c r="B100" s="120"/>
      <c r="C100" s="867"/>
      <c r="D100" s="899"/>
      <c r="E100" s="205" t="s">
        <v>44</v>
      </c>
      <c r="F100" s="206" t="s">
        <v>1651</v>
      </c>
      <c r="G100" s="197"/>
      <c r="H100" s="868"/>
      <c r="I100" s="196"/>
      <c r="J100" s="892"/>
      <c r="K100" s="892"/>
      <c r="L100" s="892"/>
    </row>
    <row r="101" spans="1:12" ht="18.75" customHeight="1" x14ac:dyDescent="0.2">
      <c r="A101" s="227"/>
      <c r="B101" s="120"/>
      <c r="C101" s="867"/>
      <c r="D101" s="867"/>
      <c r="E101" s="203" t="s">
        <v>22</v>
      </c>
      <c r="F101" s="843" t="s">
        <v>1345</v>
      </c>
      <c r="G101" s="197"/>
      <c r="H101" s="868"/>
      <c r="I101" s="196"/>
      <c r="J101" s="892"/>
      <c r="K101" s="892"/>
      <c r="L101" s="892"/>
    </row>
    <row r="102" spans="1:12" ht="18.75" customHeight="1" x14ac:dyDescent="0.2">
      <c r="A102" s="227"/>
      <c r="B102" s="120"/>
      <c r="C102" s="867"/>
      <c r="D102" s="867"/>
      <c r="E102" s="888" t="s">
        <v>1668</v>
      </c>
      <c r="F102" s="897" t="s">
        <v>1337</v>
      </c>
      <c r="G102" s="197"/>
      <c r="H102" s="868"/>
      <c r="I102" s="196"/>
      <c r="J102" s="892"/>
      <c r="K102" s="892"/>
      <c r="L102" s="892"/>
    </row>
    <row r="103" spans="1:12" ht="18.75" customHeight="1" x14ac:dyDescent="0.2">
      <c r="A103" s="227"/>
      <c r="B103" s="120"/>
      <c r="C103" s="867"/>
      <c r="D103" s="867"/>
      <c r="E103" s="889"/>
      <c r="F103" s="897"/>
      <c r="G103" s="197"/>
      <c r="H103" s="868"/>
      <c r="I103" s="196"/>
      <c r="J103" s="892"/>
      <c r="K103" s="892"/>
      <c r="L103" s="892"/>
    </row>
    <row r="104" spans="1:12" ht="18.75" customHeight="1" x14ac:dyDescent="0.2">
      <c r="A104" s="860"/>
      <c r="B104" s="526"/>
      <c r="C104" s="858"/>
      <c r="D104" s="871"/>
      <c r="E104" s="825" t="s">
        <v>11</v>
      </c>
      <c r="F104" s="42" t="s">
        <v>1346</v>
      </c>
      <c r="G104" s="112"/>
      <c r="H104" s="202"/>
      <c r="I104" s="111"/>
      <c r="J104" s="893"/>
      <c r="K104" s="893"/>
      <c r="L104" s="893"/>
    </row>
    <row r="105" spans="1:12" ht="18.75" customHeight="1" x14ac:dyDescent="0.2">
      <c r="A105" s="227"/>
      <c r="B105" s="120"/>
      <c r="C105" s="867"/>
      <c r="D105" s="867"/>
      <c r="E105" s="837" t="s">
        <v>47</v>
      </c>
      <c r="F105" s="838" t="s">
        <v>1353</v>
      </c>
      <c r="G105" s="85"/>
      <c r="H105" s="2" t="s">
        <v>1337</v>
      </c>
      <c r="I105" s="196"/>
      <c r="J105" s="891"/>
      <c r="K105" s="891"/>
      <c r="L105" s="891"/>
    </row>
    <row r="106" spans="1:12" ht="18.75" customHeight="1" x14ac:dyDescent="0.2">
      <c r="A106" s="227"/>
      <c r="B106" s="120"/>
      <c r="C106" s="867"/>
      <c r="D106" s="867"/>
      <c r="E106" s="886" t="s">
        <v>23</v>
      </c>
      <c r="F106" s="887" t="s">
        <v>1351</v>
      </c>
      <c r="G106" s="85"/>
      <c r="H106" s="868"/>
      <c r="I106" s="196"/>
      <c r="J106" s="892"/>
      <c r="K106" s="892"/>
      <c r="L106" s="892"/>
    </row>
    <row r="107" spans="1:12" ht="18.75" customHeight="1" x14ac:dyDescent="0.2">
      <c r="A107" s="227"/>
      <c r="B107" s="120"/>
      <c r="C107" s="867"/>
      <c r="D107" s="867"/>
      <c r="E107" s="874"/>
      <c r="F107" s="876"/>
      <c r="G107" s="197"/>
      <c r="H107" s="868"/>
      <c r="I107" s="196"/>
      <c r="J107" s="892"/>
      <c r="K107" s="892"/>
      <c r="L107" s="892"/>
    </row>
    <row r="108" spans="1:12" ht="18.75" customHeight="1" x14ac:dyDescent="0.2">
      <c r="A108" s="227"/>
      <c r="B108" s="120"/>
      <c r="C108" s="867"/>
      <c r="D108" s="867"/>
      <c r="E108" s="848" t="s">
        <v>26</v>
      </c>
      <c r="F108" s="843" t="s">
        <v>1336</v>
      </c>
      <c r="G108" s="197"/>
      <c r="H108" s="868"/>
      <c r="I108" s="196"/>
      <c r="J108" s="892"/>
      <c r="K108" s="892"/>
      <c r="L108" s="892"/>
    </row>
    <row r="109" spans="1:12" ht="18.75" customHeight="1" x14ac:dyDescent="0.2">
      <c r="A109" s="227"/>
      <c r="B109" s="120"/>
      <c r="C109" s="867"/>
      <c r="D109" s="867"/>
      <c r="E109" s="843" t="s">
        <v>147</v>
      </c>
      <c r="F109" s="843" t="s">
        <v>1342</v>
      </c>
      <c r="G109" s="197"/>
      <c r="H109" s="868"/>
      <c r="I109" s="196"/>
      <c r="J109" s="892"/>
      <c r="K109" s="892"/>
      <c r="L109" s="892"/>
    </row>
    <row r="110" spans="1:12" ht="19.5" customHeight="1" x14ac:dyDescent="0.2">
      <c r="A110" s="227"/>
      <c r="B110" s="120"/>
      <c r="C110" s="867"/>
      <c r="D110" s="110"/>
      <c r="E110" s="198" t="s">
        <v>7</v>
      </c>
      <c r="F110" s="198" t="s">
        <v>1337</v>
      </c>
      <c r="G110" s="197"/>
      <c r="H110" s="868"/>
      <c r="I110" s="196"/>
      <c r="J110" s="892"/>
      <c r="K110" s="892"/>
      <c r="L110" s="892"/>
    </row>
    <row r="111" spans="1:12" ht="19.5" customHeight="1" x14ac:dyDescent="0.2">
      <c r="A111" s="227"/>
      <c r="B111" s="120"/>
      <c r="C111" s="867"/>
      <c r="D111" s="110"/>
      <c r="E111" s="198" t="s">
        <v>15</v>
      </c>
      <c r="F111" s="198" t="s">
        <v>1337</v>
      </c>
      <c r="G111" s="197"/>
      <c r="H111" s="868"/>
      <c r="I111" s="196"/>
      <c r="J111" s="892"/>
      <c r="K111" s="892"/>
      <c r="L111" s="892"/>
    </row>
    <row r="112" spans="1:12" ht="18.75" customHeight="1" x14ac:dyDescent="0.2">
      <c r="A112" s="227"/>
      <c r="B112" s="120"/>
      <c r="C112" s="867"/>
      <c r="D112" s="867"/>
      <c r="E112" s="848" t="s">
        <v>35</v>
      </c>
      <c r="F112" s="843" t="s">
        <v>1391</v>
      </c>
      <c r="G112" s="197"/>
      <c r="H112" s="868"/>
      <c r="I112" s="196"/>
      <c r="J112" s="892"/>
      <c r="K112" s="892"/>
      <c r="L112" s="892"/>
    </row>
    <row r="113" spans="1:12" ht="18.75" customHeight="1" x14ac:dyDescent="0.2">
      <c r="A113" s="227"/>
      <c r="B113" s="120"/>
      <c r="C113" s="867"/>
      <c r="D113" s="867"/>
      <c r="E113" s="848" t="s">
        <v>56</v>
      </c>
      <c r="F113" s="198" t="s">
        <v>1352</v>
      </c>
      <c r="G113" s="197"/>
      <c r="H113" s="868"/>
      <c r="I113" s="196"/>
      <c r="J113" s="892"/>
      <c r="K113" s="892"/>
      <c r="L113" s="892"/>
    </row>
    <row r="114" spans="1:12" ht="18.75" customHeight="1" x14ac:dyDescent="0.2">
      <c r="A114" s="227"/>
      <c r="B114" s="120"/>
      <c r="C114" s="867"/>
      <c r="D114" s="110"/>
      <c r="E114" s="848" t="s">
        <v>48</v>
      </c>
      <c r="F114" s="198" t="s">
        <v>1349</v>
      </c>
      <c r="G114" s="197"/>
      <c r="H114" s="868"/>
      <c r="I114" s="196"/>
      <c r="J114" s="892"/>
      <c r="K114" s="892"/>
      <c r="L114" s="892"/>
    </row>
    <row r="115" spans="1:12" ht="18.75" customHeight="1" x14ac:dyDescent="0.2">
      <c r="A115" s="227"/>
      <c r="B115" s="120"/>
      <c r="C115" s="867" t="s">
        <v>61</v>
      </c>
      <c r="D115" s="625" t="s">
        <v>1350</v>
      </c>
      <c r="E115" s="848" t="s">
        <v>20</v>
      </c>
      <c r="F115" s="843" t="s">
        <v>1342</v>
      </c>
      <c r="G115" s="197"/>
      <c r="H115" s="868"/>
      <c r="I115" s="196"/>
      <c r="J115" s="892"/>
      <c r="K115" s="892"/>
      <c r="L115" s="892"/>
    </row>
    <row r="116" spans="1:12" ht="18.75" customHeight="1" x14ac:dyDescent="0.2">
      <c r="A116" s="227">
        <v>22</v>
      </c>
      <c r="B116" s="120" t="s">
        <v>50</v>
      </c>
      <c r="C116" s="867"/>
      <c r="D116" s="899" t="s">
        <v>1653</v>
      </c>
      <c r="E116" s="848" t="s">
        <v>40</v>
      </c>
      <c r="F116" s="843" t="s">
        <v>1342</v>
      </c>
      <c r="G116" s="197"/>
      <c r="H116" s="868"/>
      <c r="I116" s="196"/>
      <c r="J116" s="892"/>
      <c r="K116" s="892"/>
      <c r="L116" s="892"/>
    </row>
    <row r="117" spans="1:12" ht="18.75" customHeight="1" x14ac:dyDescent="0.2">
      <c r="A117" s="227"/>
      <c r="B117" s="120"/>
      <c r="C117" s="867" t="s">
        <v>63</v>
      </c>
      <c r="D117" s="899"/>
      <c r="E117" s="848" t="s">
        <v>57</v>
      </c>
      <c r="F117" s="198" t="s">
        <v>1352</v>
      </c>
      <c r="G117" s="197"/>
      <c r="H117" s="868"/>
      <c r="I117" s="196"/>
      <c r="J117" s="892"/>
      <c r="K117" s="892"/>
      <c r="L117" s="892"/>
    </row>
    <row r="118" spans="1:12" ht="18.75" customHeight="1" x14ac:dyDescent="0.2">
      <c r="A118" s="227"/>
      <c r="B118" s="120"/>
      <c r="C118" s="867"/>
      <c r="D118" s="867"/>
      <c r="E118" s="848" t="s">
        <v>58</v>
      </c>
      <c r="F118" s="843" t="s">
        <v>1349</v>
      </c>
      <c r="G118" s="197"/>
      <c r="H118" s="868"/>
      <c r="I118" s="196"/>
      <c r="J118" s="892"/>
      <c r="K118" s="892"/>
      <c r="L118" s="892"/>
    </row>
    <row r="119" spans="1:12" ht="18.75" customHeight="1" x14ac:dyDescent="0.2">
      <c r="A119" s="227"/>
      <c r="B119" s="120"/>
      <c r="C119" s="867"/>
      <c r="D119" s="867"/>
      <c r="E119" s="848" t="s">
        <v>59</v>
      </c>
      <c r="F119" s="843" t="s">
        <v>1659</v>
      </c>
      <c r="G119" s="197"/>
      <c r="H119" s="868"/>
      <c r="I119" s="196"/>
      <c r="J119" s="892"/>
      <c r="K119" s="892"/>
      <c r="L119" s="892"/>
    </row>
    <row r="120" spans="1:12" ht="19.5" customHeight="1" x14ac:dyDescent="0.2">
      <c r="A120" s="227"/>
      <c r="B120" s="120"/>
      <c r="C120" s="867"/>
      <c r="D120" s="110"/>
      <c r="E120" s="198" t="s">
        <v>9</v>
      </c>
      <c r="F120" s="198" t="s">
        <v>1343</v>
      </c>
      <c r="G120" s="197"/>
      <c r="H120" s="868"/>
      <c r="I120" s="196"/>
      <c r="J120" s="892"/>
      <c r="K120" s="892"/>
      <c r="L120" s="892"/>
    </row>
    <row r="121" spans="1:12" ht="18.75" customHeight="1" x14ac:dyDescent="0.2">
      <c r="A121" s="227"/>
      <c r="B121" s="120"/>
      <c r="C121" s="867"/>
      <c r="D121" s="625"/>
      <c r="E121" s="848" t="s">
        <v>43</v>
      </c>
      <c r="F121" s="198" t="s">
        <v>1342</v>
      </c>
      <c r="G121" s="197"/>
      <c r="H121" s="868"/>
      <c r="I121" s="196"/>
      <c r="J121" s="892"/>
      <c r="K121" s="892"/>
      <c r="L121" s="892"/>
    </row>
    <row r="122" spans="1:12" ht="18.75" customHeight="1" x14ac:dyDescent="0.2">
      <c r="A122" s="227"/>
      <c r="B122" s="120"/>
      <c r="C122" s="867"/>
      <c r="D122" s="899"/>
      <c r="E122" s="848" t="s">
        <v>53</v>
      </c>
      <c r="F122" s="198" t="s">
        <v>1344</v>
      </c>
      <c r="G122" s="197"/>
      <c r="H122" s="868"/>
      <c r="I122" s="196"/>
      <c r="J122" s="892"/>
      <c r="K122" s="892"/>
      <c r="L122" s="892"/>
    </row>
    <row r="123" spans="1:12" ht="45" customHeight="1" x14ac:dyDescent="0.2">
      <c r="A123" s="227"/>
      <c r="B123" s="120"/>
      <c r="C123" s="867"/>
      <c r="D123" s="899"/>
      <c r="E123" s="205" t="s">
        <v>44</v>
      </c>
      <c r="F123" s="206" t="s">
        <v>1651</v>
      </c>
      <c r="G123" s="197"/>
      <c r="H123" s="868"/>
      <c r="I123" s="196"/>
      <c r="J123" s="892"/>
      <c r="K123" s="892"/>
      <c r="L123" s="892"/>
    </row>
    <row r="124" spans="1:12" ht="18.75" customHeight="1" x14ac:dyDescent="0.2">
      <c r="A124" s="227"/>
      <c r="B124" s="120"/>
      <c r="C124" s="867"/>
      <c r="D124" s="867"/>
      <c r="E124" s="203" t="s">
        <v>22</v>
      </c>
      <c r="F124" s="843" t="s">
        <v>1345</v>
      </c>
      <c r="G124" s="197"/>
      <c r="H124" s="868"/>
      <c r="I124" s="196"/>
      <c r="J124" s="892"/>
      <c r="K124" s="892"/>
      <c r="L124" s="892"/>
    </row>
    <row r="125" spans="1:12" ht="18.75" customHeight="1" x14ac:dyDescent="0.2">
      <c r="A125" s="227"/>
      <c r="B125" s="120"/>
      <c r="C125" s="867"/>
      <c r="D125" s="867"/>
      <c r="E125" s="888" t="s">
        <v>1668</v>
      </c>
      <c r="F125" s="897" t="s">
        <v>1337</v>
      </c>
      <c r="G125" s="197"/>
      <c r="H125" s="868"/>
      <c r="I125" s="196"/>
      <c r="J125" s="892"/>
      <c r="K125" s="892"/>
      <c r="L125" s="892"/>
    </row>
    <row r="126" spans="1:12" ht="18.75" customHeight="1" x14ac:dyDescent="0.2">
      <c r="A126" s="227"/>
      <c r="B126" s="120"/>
      <c r="C126" s="867"/>
      <c r="D126" s="867"/>
      <c r="E126" s="889"/>
      <c r="F126" s="897"/>
      <c r="G126" s="197"/>
      <c r="H126" s="868"/>
      <c r="I126" s="196"/>
      <c r="J126" s="892"/>
      <c r="K126" s="892"/>
      <c r="L126" s="892"/>
    </row>
    <row r="127" spans="1:12" ht="18.75" customHeight="1" x14ac:dyDescent="0.2">
      <c r="A127" s="860"/>
      <c r="B127" s="526"/>
      <c r="C127" s="858"/>
      <c r="D127" s="871"/>
      <c r="E127" s="825" t="s">
        <v>11</v>
      </c>
      <c r="F127" s="42" t="s">
        <v>1346</v>
      </c>
      <c r="G127" s="112"/>
      <c r="H127" s="202"/>
      <c r="I127" s="111"/>
      <c r="J127" s="893"/>
      <c r="K127" s="893"/>
      <c r="L127" s="893"/>
    </row>
    <row r="128" spans="1:12" ht="18.75" customHeight="1" x14ac:dyDescent="0.2">
      <c r="A128" s="227"/>
      <c r="B128" s="120"/>
      <c r="C128" s="867"/>
      <c r="D128" s="110"/>
      <c r="E128" s="837" t="s">
        <v>47</v>
      </c>
      <c r="F128" s="838" t="s">
        <v>1353</v>
      </c>
      <c r="G128" s="85"/>
      <c r="H128" s="2" t="s">
        <v>1337</v>
      </c>
      <c r="I128" s="196"/>
      <c r="J128" s="891"/>
      <c r="K128" s="891"/>
      <c r="L128" s="891"/>
    </row>
    <row r="129" spans="1:12" ht="18.75" customHeight="1" x14ac:dyDescent="0.2">
      <c r="A129" s="227"/>
      <c r="B129" s="120"/>
      <c r="C129" s="867"/>
      <c r="D129" s="110"/>
      <c r="E129" s="886" t="s">
        <v>23</v>
      </c>
      <c r="F129" s="887" t="s">
        <v>1353</v>
      </c>
      <c r="G129" s="85"/>
      <c r="H129" s="868"/>
      <c r="I129" s="196"/>
      <c r="J129" s="892"/>
      <c r="K129" s="892"/>
      <c r="L129" s="892"/>
    </row>
    <row r="130" spans="1:12" ht="18.75" customHeight="1" x14ac:dyDescent="0.2">
      <c r="A130" s="227"/>
      <c r="B130" s="120"/>
      <c r="C130" s="867"/>
      <c r="D130" s="110"/>
      <c r="E130" s="874"/>
      <c r="F130" s="876"/>
      <c r="G130" s="197"/>
      <c r="H130" s="868"/>
      <c r="I130" s="196"/>
      <c r="J130" s="892"/>
      <c r="K130" s="892"/>
      <c r="L130" s="892"/>
    </row>
    <row r="131" spans="1:12" ht="18.75" customHeight="1" x14ac:dyDescent="0.2">
      <c r="A131" s="227"/>
      <c r="B131" s="120"/>
      <c r="C131" s="867"/>
      <c r="D131" s="110"/>
      <c r="E131" s="848" t="s">
        <v>26</v>
      </c>
      <c r="F131" s="198" t="s">
        <v>1353</v>
      </c>
      <c r="G131" s="197"/>
      <c r="H131" s="868"/>
      <c r="I131" s="196"/>
      <c r="J131" s="892"/>
      <c r="K131" s="892"/>
      <c r="L131" s="892"/>
    </row>
    <row r="132" spans="1:12" ht="18.75" customHeight="1" x14ac:dyDescent="0.2">
      <c r="A132" s="227"/>
      <c r="B132" s="120"/>
      <c r="C132" s="867"/>
      <c r="D132" s="110"/>
      <c r="E132" s="843" t="s">
        <v>147</v>
      </c>
      <c r="F132" s="198" t="s">
        <v>1342</v>
      </c>
      <c r="G132" s="197"/>
      <c r="H132" s="868"/>
      <c r="I132" s="196"/>
      <c r="J132" s="892"/>
      <c r="K132" s="892"/>
      <c r="L132" s="892"/>
    </row>
    <row r="133" spans="1:12" ht="19.5" customHeight="1" x14ac:dyDescent="0.2">
      <c r="A133" s="227"/>
      <c r="B133" s="120"/>
      <c r="C133" s="867"/>
      <c r="D133" s="110"/>
      <c r="E133" s="198" t="s">
        <v>7</v>
      </c>
      <c r="F133" s="198" t="s">
        <v>1337</v>
      </c>
      <c r="G133" s="197"/>
      <c r="H133" s="868"/>
      <c r="I133" s="196"/>
      <c r="J133" s="892"/>
      <c r="K133" s="892"/>
      <c r="L133" s="892"/>
    </row>
    <row r="134" spans="1:12" ht="19.5" customHeight="1" x14ac:dyDescent="0.2">
      <c r="A134" s="227"/>
      <c r="B134" s="120"/>
      <c r="C134" s="867"/>
      <c r="D134" s="110"/>
      <c r="E134" s="198" t="s">
        <v>15</v>
      </c>
      <c r="F134" s="198" t="s">
        <v>1337</v>
      </c>
      <c r="G134" s="197"/>
      <c r="H134" s="868"/>
      <c r="I134" s="196"/>
      <c r="J134" s="892"/>
      <c r="K134" s="892"/>
      <c r="L134" s="892"/>
    </row>
    <row r="135" spans="1:12" ht="19.5" customHeight="1" x14ac:dyDescent="0.2">
      <c r="A135" s="227"/>
      <c r="B135" s="120"/>
      <c r="C135" s="867"/>
      <c r="D135" s="110"/>
      <c r="E135" s="198" t="s">
        <v>1664</v>
      </c>
      <c r="F135" s="198" t="s">
        <v>1337</v>
      </c>
      <c r="G135" s="197"/>
      <c r="H135" s="868"/>
      <c r="I135" s="196"/>
      <c r="J135" s="892"/>
      <c r="K135" s="892"/>
      <c r="L135" s="892"/>
    </row>
    <row r="136" spans="1:12" ht="18.75" customHeight="1" x14ac:dyDescent="0.2">
      <c r="A136" s="227"/>
      <c r="B136" s="120"/>
      <c r="C136" s="867"/>
      <c r="D136" s="110"/>
      <c r="E136" s="848" t="s">
        <v>35</v>
      </c>
      <c r="F136" s="843" t="s">
        <v>1391</v>
      </c>
      <c r="G136" s="197"/>
      <c r="H136" s="868"/>
      <c r="I136" s="196"/>
      <c r="J136" s="892"/>
      <c r="K136" s="892"/>
      <c r="L136" s="892"/>
    </row>
    <row r="137" spans="1:12" ht="18.75" customHeight="1" x14ac:dyDescent="0.2">
      <c r="A137" s="227">
        <v>22</v>
      </c>
      <c r="B137" s="120" t="s">
        <v>50</v>
      </c>
      <c r="C137" s="867" t="s">
        <v>64</v>
      </c>
      <c r="D137" s="110"/>
      <c r="E137" s="848" t="s">
        <v>48</v>
      </c>
      <c r="F137" s="198" t="s">
        <v>1353</v>
      </c>
      <c r="G137" s="197"/>
      <c r="H137" s="868"/>
      <c r="I137" s="196"/>
      <c r="J137" s="892"/>
      <c r="K137" s="892"/>
      <c r="L137" s="892"/>
    </row>
    <row r="138" spans="1:12" ht="18.75" customHeight="1" x14ac:dyDescent="0.2">
      <c r="A138" s="227"/>
      <c r="B138" s="120"/>
      <c r="C138" s="867"/>
      <c r="D138" s="110"/>
      <c r="E138" s="848" t="s">
        <v>20</v>
      </c>
      <c r="F138" s="198" t="s">
        <v>1337</v>
      </c>
      <c r="G138" s="197"/>
      <c r="H138" s="868"/>
      <c r="I138" s="196"/>
      <c r="J138" s="892"/>
      <c r="K138" s="892"/>
      <c r="L138" s="892"/>
    </row>
    <row r="139" spans="1:12" ht="18.75" customHeight="1" x14ac:dyDescent="0.2">
      <c r="A139" s="227"/>
      <c r="B139" s="120"/>
      <c r="C139" s="867"/>
      <c r="D139" s="110"/>
      <c r="E139" s="848" t="s">
        <v>40</v>
      </c>
      <c r="F139" s="198" t="s">
        <v>1337</v>
      </c>
      <c r="G139" s="197"/>
      <c r="H139" s="868"/>
      <c r="I139" s="196"/>
      <c r="J139" s="892"/>
      <c r="K139" s="892"/>
      <c r="L139" s="892"/>
    </row>
    <row r="140" spans="1:12" ht="19.5" customHeight="1" x14ac:dyDescent="0.2">
      <c r="A140" s="227"/>
      <c r="B140" s="120"/>
      <c r="C140" s="867"/>
      <c r="D140" s="110"/>
      <c r="E140" s="198" t="s">
        <v>9</v>
      </c>
      <c r="F140" s="198" t="s">
        <v>1343</v>
      </c>
      <c r="G140" s="197"/>
      <c r="H140" s="868"/>
      <c r="I140" s="196"/>
      <c r="J140" s="892"/>
      <c r="K140" s="892"/>
      <c r="L140" s="892"/>
    </row>
    <row r="141" spans="1:12" ht="18.75" customHeight="1" x14ac:dyDescent="0.2">
      <c r="A141" s="227"/>
      <c r="B141" s="120"/>
      <c r="C141" s="867"/>
      <c r="D141" s="110"/>
      <c r="E141" s="848" t="s">
        <v>43</v>
      </c>
      <c r="F141" s="198" t="s">
        <v>1337</v>
      </c>
      <c r="G141" s="197"/>
      <c r="H141" s="868"/>
      <c r="I141" s="196"/>
      <c r="J141" s="892"/>
      <c r="K141" s="892"/>
      <c r="L141" s="892"/>
    </row>
    <row r="142" spans="1:12" ht="18.75" customHeight="1" x14ac:dyDescent="0.2">
      <c r="A142" s="227"/>
      <c r="B142" s="120"/>
      <c r="C142" s="867"/>
      <c r="D142" s="110"/>
      <c r="E142" s="848" t="s">
        <v>53</v>
      </c>
      <c r="F142" s="198" t="s">
        <v>1344</v>
      </c>
      <c r="G142" s="197"/>
      <c r="H142" s="868"/>
      <c r="I142" s="196"/>
      <c r="J142" s="892"/>
      <c r="K142" s="892"/>
      <c r="L142" s="892"/>
    </row>
    <row r="143" spans="1:12" ht="48" customHeight="1" x14ac:dyDescent="0.2">
      <c r="A143" s="227"/>
      <c r="B143" s="120"/>
      <c r="C143" s="867"/>
      <c r="D143" s="110"/>
      <c r="E143" s="205" t="s">
        <v>44</v>
      </c>
      <c r="F143" s="206" t="s">
        <v>1651</v>
      </c>
      <c r="G143" s="197"/>
      <c r="H143" s="868"/>
      <c r="I143" s="196"/>
      <c r="J143" s="892"/>
      <c r="K143" s="892"/>
      <c r="L143" s="892"/>
    </row>
    <row r="144" spans="1:12" ht="18.75" customHeight="1" x14ac:dyDescent="0.2">
      <c r="A144" s="227"/>
      <c r="B144" s="120"/>
      <c r="C144" s="867"/>
      <c r="D144" s="110"/>
      <c r="E144" s="203" t="s">
        <v>22</v>
      </c>
      <c r="F144" s="198" t="s">
        <v>1354</v>
      </c>
      <c r="G144" s="197"/>
      <c r="H144" s="868"/>
      <c r="I144" s="196"/>
      <c r="J144" s="892"/>
      <c r="K144" s="892"/>
      <c r="L144" s="892"/>
    </row>
    <row r="145" spans="1:12" ht="18.75" customHeight="1" x14ac:dyDescent="0.2">
      <c r="A145" s="227"/>
      <c r="B145" s="120"/>
      <c r="C145" s="867"/>
      <c r="D145" s="110"/>
      <c r="E145" s="888" t="s">
        <v>1668</v>
      </c>
      <c r="F145" s="897" t="s">
        <v>1337</v>
      </c>
      <c r="G145" s="197"/>
      <c r="H145" s="868"/>
      <c r="I145" s="196"/>
      <c r="J145" s="892"/>
      <c r="K145" s="892"/>
      <c r="L145" s="892"/>
    </row>
    <row r="146" spans="1:12" ht="18.75" customHeight="1" x14ac:dyDescent="0.2">
      <c r="A146" s="227"/>
      <c r="B146" s="120"/>
      <c r="C146" s="867"/>
      <c r="D146" s="110"/>
      <c r="E146" s="889"/>
      <c r="F146" s="897"/>
      <c r="G146" s="197"/>
      <c r="H146" s="868"/>
      <c r="I146" s="196"/>
      <c r="J146" s="892"/>
      <c r="K146" s="892"/>
      <c r="L146" s="892"/>
    </row>
    <row r="147" spans="1:12" ht="18.75" customHeight="1" x14ac:dyDescent="0.2">
      <c r="A147" s="860"/>
      <c r="B147" s="526"/>
      <c r="C147" s="858"/>
      <c r="D147" s="871"/>
      <c r="E147" s="825" t="s">
        <v>11</v>
      </c>
      <c r="F147" s="42" t="s">
        <v>1346</v>
      </c>
      <c r="G147" s="112"/>
      <c r="H147" s="202"/>
      <c r="I147" s="111"/>
      <c r="J147" s="893"/>
      <c r="K147" s="893"/>
      <c r="L147" s="893"/>
    </row>
    <row r="148" spans="1:12" ht="18.75" customHeight="1" x14ac:dyDescent="0.2">
      <c r="A148" s="227"/>
      <c r="B148" s="120"/>
      <c r="C148" s="867"/>
      <c r="D148" s="110"/>
      <c r="E148" s="837" t="s">
        <v>47</v>
      </c>
      <c r="F148" s="838" t="s">
        <v>1353</v>
      </c>
      <c r="G148" s="85"/>
      <c r="H148" s="2" t="s">
        <v>1337</v>
      </c>
      <c r="I148" s="196"/>
      <c r="J148" s="891"/>
      <c r="K148" s="891"/>
      <c r="L148" s="891"/>
    </row>
    <row r="149" spans="1:12" ht="18.75" customHeight="1" x14ac:dyDescent="0.2">
      <c r="A149" s="227"/>
      <c r="B149" s="120"/>
      <c r="C149" s="867"/>
      <c r="D149" s="110"/>
      <c r="E149" s="886" t="s">
        <v>23</v>
      </c>
      <c r="F149" s="887" t="s">
        <v>1353</v>
      </c>
      <c r="G149" s="85"/>
      <c r="H149" s="868"/>
      <c r="I149" s="196"/>
      <c r="J149" s="892"/>
      <c r="K149" s="892"/>
      <c r="L149" s="892"/>
    </row>
    <row r="150" spans="1:12" ht="18.75" customHeight="1" x14ac:dyDescent="0.2">
      <c r="A150" s="227"/>
      <c r="B150" s="120"/>
      <c r="C150" s="867"/>
      <c r="D150" s="110"/>
      <c r="E150" s="874"/>
      <c r="F150" s="876"/>
      <c r="G150" s="197"/>
      <c r="H150" s="868"/>
      <c r="I150" s="196"/>
      <c r="J150" s="892"/>
      <c r="K150" s="892"/>
      <c r="L150" s="892"/>
    </row>
    <row r="151" spans="1:12" ht="18.75" customHeight="1" x14ac:dyDescent="0.2">
      <c r="A151" s="227"/>
      <c r="B151" s="120"/>
      <c r="C151" s="867"/>
      <c r="D151" s="110"/>
      <c r="E151" s="848" t="s">
        <v>26</v>
      </c>
      <c r="F151" s="198" t="s">
        <v>1353</v>
      </c>
      <c r="G151" s="197"/>
      <c r="H151" s="868"/>
      <c r="I151" s="196"/>
      <c r="J151" s="892"/>
      <c r="K151" s="892"/>
      <c r="L151" s="892"/>
    </row>
    <row r="152" spans="1:12" ht="18.75" customHeight="1" x14ac:dyDescent="0.2">
      <c r="A152" s="227"/>
      <c r="B152" s="120"/>
      <c r="C152" s="867"/>
      <c r="D152" s="110"/>
      <c r="E152" s="843" t="s">
        <v>147</v>
      </c>
      <c r="F152" s="198" t="s">
        <v>1342</v>
      </c>
      <c r="G152" s="197"/>
      <c r="H152" s="868"/>
      <c r="I152" s="196"/>
      <c r="J152" s="892"/>
      <c r="K152" s="892"/>
      <c r="L152" s="892"/>
    </row>
    <row r="153" spans="1:12" ht="19.5" customHeight="1" x14ac:dyDescent="0.2">
      <c r="A153" s="227"/>
      <c r="B153" s="120"/>
      <c r="C153" s="867"/>
      <c r="D153" s="110"/>
      <c r="E153" s="198" t="s">
        <v>7</v>
      </c>
      <c r="F153" s="198" t="s">
        <v>1337</v>
      </c>
      <c r="G153" s="197"/>
      <c r="H153" s="868"/>
      <c r="I153" s="196"/>
      <c r="J153" s="892"/>
      <c r="K153" s="892"/>
      <c r="L153" s="892"/>
    </row>
    <row r="154" spans="1:12" ht="19.5" customHeight="1" x14ac:dyDescent="0.2">
      <c r="A154" s="227"/>
      <c r="B154" s="120"/>
      <c r="C154" s="867"/>
      <c r="D154" s="110"/>
      <c r="E154" s="198" t="s">
        <v>15</v>
      </c>
      <c r="F154" s="198" t="s">
        <v>1337</v>
      </c>
      <c r="G154" s="197"/>
      <c r="H154" s="868"/>
      <c r="I154" s="196"/>
      <c r="J154" s="892"/>
      <c r="K154" s="892"/>
      <c r="L154" s="892"/>
    </row>
    <row r="155" spans="1:12" ht="18.75" customHeight="1" x14ac:dyDescent="0.2">
      <c r="A155" s="227"/>
      <c r="B155" s="120"/>
      <c r="C155" s="867"/>
      <c r="D155" s="110"/>
      <c r="E155" s="848" t="s">
        <v>35</v>
      </c>
      <c r="F155" s="843" t="s">
        <v>1391</v>
      </c>
      <c r="G155" s="197"/>
      <c r="H155" s="868"/>
      <c r="I155" s="196"/>
      <c r="J155" s="892"/>
      <c r="K155" s="892"/>
      <c r="L155" s="892"/>
    </row>
    <row r="156" spans="1:12" ht="18.75" customHeight="1" x14ac:dyDescent="0.2">
      <c r="A156" s="227">
        <v>22</v>
      </c>
      <c r="B156" s="120" t="s">
        <v>50</v>
      </c>
      <c r="C156" s="867" t="s">
        <v>65</v>
      </c>
      <c r="D156" s="110"/>
      <c r="E156" s="848" t="s">
        <v>48</v>
      </c>
      <c r="F156" s="198" t="s">
        <v>1353</v>
      </c>
      <c r="G156" s="197"/>
      <c r="H156" s="868"/>
      <c r="I156" s="196"/>
      <c r="J156" s="892"/>
      <c r="K156" s="892"/>
      <c r="L156" s="892"/>
    </row>
    <row r="157" spans="1:12" ht="18.75" customHeight="1" x14ac:dyDescent="0.2">
      <c r="A157" s="227"/>
      <c r="B157" s="120"/>
      <c r="C157" s="867"/>
      <c r="D157" s="110"/>
      <c r="E157" s="848" t="s">
        <v>20</v>
      </c>
      <c r="F157" s="198" t="s">
        <v>1337</v>
      </c>
      <c r="G157" s="197"/>
      <c r="H157" s="868"/>
      <c r="I157" s="196"/>
      <c r="J157" s="892"/>
      <c r="K157" s="892"/>
      <c r="L157" s="892"/>
    </row>
    <row r="158" spans="1:12" ht="18.75" customHeight="1" x14ac:dyDescent="0.2">
      <c r="A158" s="227"/>
      <c r="B158" s="120"/>
      <c r="C158" s="867"/>
      <c r="D158" s="110"/>
      <c r="E158" s="848" t="s">
        <v>40</v>
      </c>
      <c r="F158" s="198" t="s">
        <v>1337</v>
      </c>
      <c r="G158" s="197"/>
      <c r="H158" s="868"/>
      <c r="I158" s="196"/>
      <c r="J158" s="892"/>
      <c r="K158" s="892"/>
      <c r="L158" s="892"/>
    </row>
    <row r="159" spans="1:12" ht="19.5" customHeight="1" x14ac:dyDescent="0.2">
      <c r="A159" s="227"/>
      <c r="B159" s="120"/>
      <c r="C159" s="867"/>
      <c r="D159" s="110"/>
      <c r="E159" s="198" t="s">
        <v>9</v>
      </c>
      <c r="F159" s="198" t="s">
        <v>1343</v>
      </c>
      <c r="G159" s="197"/>
      <c r="H159" s="868"/>
      <c r="I159" s="196"/>
      <c r="J159" s="892"/>
      <c r="K159" s="892"/>
      <c r="L159" s="892"/>
    </row>
    <row r="160" spans="1:12" ht="18.75" customHeight="1" x14ac:dyDescent="0.2">
      <c r="A160" s="227"/>
      <c r="B160" s="120"/>
      <c r="C160" s="867"/>
      <c r="D160" s="110"/>
      <c r="E160" s="848" t="s">
        <v>43</v>
      </c>
      <c r="F160" s="198" t="s">
        <v>1337</v>
      </c>
      <c r="G160" s="197"/>
      <c r="H160" s="868"/>
      <c r="I160" s="196"/>
      <c r="J160" s="892"/>
      <c r="K160" s="892"/>
      <c r="L160" s="892"/>
    </row>
    <row r="161" spans="1:12" ht="18.75" customHeight="1" x14ac:dyDescent="0.2">
      <c r="A161" s="227"/>
      <c r="B161" s="120"/>
      <c r="C161" s="867"/>
      <c r="D161" s="110"/>
      <c r="E161" s="848" t="s">
        <v>53</v>
      </c>
      <c r="F161" s="198" t="s">
        <v>1344</v>
      </c>
      <c r="G161" s="197"/>
      <c r="H161" s="868"/>
      <c r="I161" s="196"/>
      <c r="J161" s="892"/>
      <c r="K161" s="892"/>
      <c r="L161" s="892"/>
    </row>
    <row r="162" spans="1:12" ht="48" customHeight="1" x14ac:dyDescent="0.2">
      <c r="A162" s="227"/>
      <c r="B162" s="120"/>
      <c r="C162" s="867"/>
      <c r="D162" s="110"/>
      <c r="E162" s="205" t="s">
        <v>44</v>
      </c>
      <c r="F162" s="206" t="s">
        <v>1651</v>
      </c>
      <c r="G162" s="197"/>
      <c r="H162" s="868"/>
      <c r="I162" s="196"/>
      <c r="J162" s="892"/>
      <c r="K162" s="892"/>
      <c r="L162" s="892"/>
    </row>
    <row r="163" spans="1:12" ht="18.75" customHeight="1" x14ac:dyDescent="0.2">
      <c r="A163" s="227"/>
      <c r="B163" s="120"/>
      <c r="C163" s="867"/>
      <c r="D163" s="110"/>
      <c r="E163" s="203" t="s">
        <v>22</v>
      </c>
      <c r="F163" s="198" t="s">
        <v>1354</v>
      </c>
      <c r="G163" s="197"/>
      <c r="H163" s="868"/>
      <c r="I163" s="196"/>
      <c r="J163" s="892"/>
      <c r="K163" s="892"/>
      <c r="L163" s="892"/>
    </row>
    <row r="164" spans="1:12" ht="18.75" customHeight="1" x14ac:dyDescent="0.2">
      <c r="A164" s="227"/>
      <c r="B164" s="120"/>
      <c r="C164" s="867"/>
      <c r="D164" s="110"/>
      <c r="E164" s="888" t="s">
        <v>1668</v>
      </c>
      <c r="F164" s="897" t="s">
        <v>1337</v>
      </c>
      <c r="G164" s="197"/>
      <c r="H164" s="868"/>
      <c r="I164" s="196"/>
      <c r="J164" s="892"/>
      <c r="K164" s="892"/>
      <c r="L164" s="892"/>
    </row>
    <row r="165" spans="1:12" ht="18.75" customHeight="1" x14ac:dyDescent="0.2">
      <c r="A165" s="227"/>
      <c r="B165" s="120"/>
      <c r="C165" s="867"/>
      <c r="D165" s="110"/>
      <c r="E165" s="889"/>
      <c r="F165" s="897"/>
      <c r="G165" s="197"/>
      <c r="H165" s="868"/>
      <c r="I165" s="196"/>
      <c r="J165" s="892"/>
      <c r="K165" s="892"/>
      <c r="L165" s="892"/>
    </row>
    <row r="166" spans="1:12" ht="18.75" customHeight="1" x14ac:dyDescent="0.2">
      <c r="A166" s="860"/>
      <c r="B166" s="526"/>
      <c r="C166" s="858"/>
      <c r="D166" s="871"/>
      <c r="E166" s="825" t="s">
        <v>11</v>
      </c>
      <c r="F166" s="42" t="s">
        <v>1346</v>
      </c>
      <c r="G166" s="112"/>
      <c r="H166" s="202"/>
      <c r="I166" s="111"/>
      <c r="J166" s="893"/>
      <c r="K166" s="893"/>
      <c r="L166" s="893"/>
    </row>
    <row r="167" spans="1:12" ht="18.75" customHeight="1" x14ac:dyDescent="0.2">
      <c r="A167" s="524"/>
      <c r="B167" s="118"/>
      <c r="C167" s="870"/>
      <c r="D167" s="119"/>
      <c r="E167" s="873" t="s">
        <v>25</v>
      </c>
      <c r="F167" s="875" t="s">
        <v>1353</v>
      </c>
      <c r="G167" s="527"/>
      <c r="H167" s="869" t="s">
        <v>1337</v>
      </c>
      <c r="I167" s="195"/>
      <c r="J167" s="891"/>
      <c r="K167" s="891"/>
      <c r="L167" s="891"/>
    </row>
    <row r="168" spans="1:12" ht="18.75" customHeight="1" x14ac:dyDescent="0.2">
      <c r="A168" s="227"/>
      <c r="B168" s="120"/>
      <c r="C168" s="110"/>
      <c r="D168" s="867"/>
      <c r="E168" s="874"/>
      <c r="F168" s="876"/>
      <c r="G168" s="85"/>
      <c r="H168" s="868"/>
      <c r="I168" s="196"/>
      <c r="J168" s="896"/>
      <c r="K168" s="896"/>
      <c r="L168" s="896"/>
    </row>
    <row r="169" spans="1:12" ht="18.75" customHeight="1" x14ac:dyDescent="0.2">
      <c r="A169" s="227"/>
      <c r="B169" s="120"/>
      <c r="C169" s="110"/>
      <c r="D169" s="867"/>
      <c r="E169" s="848" t="s">
        <v>14</v>
      </c>
      <c r="F169" s="198" t="s">
        <v>1356</v>
      </c>
      <c r="G169" s="197"/>
      <c r="H169" s="868"/>
      <c r="I169" s="196"/>
      <c r="J169" s="892"/>
      <c r="K169" s="892"/>
      <c r="L169" s="892"/>
    </row>
    <row r="170" spans="1:12" ht="18.75" customHeight="1" x14ac:dyDescent="0.2">
      <c r="A170" s="227"/>
      <c r="B170" s="120"/>
      <c r="C170" s="110"/>
      <c r="D170" s="867"/>
      <c r="E170" s="843" t="s">
        <v>147</v>
      </c>
      <c r="F170" s="198" t="s">
        <v>1342</v>
      </c>
      <c r="G170" s="197"/>
      <c r="H170" s="868"/>
      <c r="I170" s="196"/>
      <c r="J170" s="892"/>
      <c r="K170" s="892"/>
      <c r="L170" s="892"/>
    </row>
    <row r="171" spans="1:12" ht="19.5" customHeight="1" x14ac:dyDescent="0.2">
      <c r="A171" s="227"/>
      <c r="B171" s="120"/>
      <c r="C171" s="867"/>
      <c r="D171" s="110"/>
      <c r="E171" s="198" t="s">
        <v>7</v>
      </c>
      <c r="F171" s="198" t="s">
        <v>1337</v>
      </c>
      <c r="G171" s="197"/>
      <c r="H171" s="868"/>
      <c r="I171" s="196"/>
      <c r="J171" s="892"/>
      <c r="K171" s="892"/>
      <c r="L171" s="892"/>
    </row>
    <row r="172" spans="1:12" ht="19.5" customHeight="1" x14ac:dyDescent="0.2">
      <c r="A172" s="227"/>
      <c r="B172" s="120"/>
      <c r="C172" s="867"/>
      <c r="D172" s="110"/>
      <c r="E172" s="198" t="s">
        <v>15</v>
      </c>
      <c r="F172" s="198" t="s">
        <v>1337</v>
      </c>
      <c r="G172" s="197"/>
      <c r="H172" s="868"/>
      <c r="I172" s="196"/>
      <c r="J172" s="892"/>
      <c r="K172" s="892"/>
      <c r="L172" s="892"/>
    </row>
    <row r="173" spans="1:12" ht="18.75" customHeight="1" x14ac:dyDescent="0.2">
      <c r="A173" s="227"/>
      <c r="B173" s="120"/>
      <c r="C173" s="867"/>
      <c r="D173" s="867"/>
      <c r="E173" s="848" t="s">
        <v>66</v>
      </c>
      <c r="F173" s="198" t="s">
        <v>1337</v>
      </c>
      <c r="G173" s="197"/>
      <c r="H173" s="868"/>
      <c r="I173" s="196"/>
      <c r="J173" s="892"/>
      <c r="K173" s="892"/>
      <c r="L173" s="892"/>
    </row>
    <row r="174" spans="1:12" ht="18.75" customHeight="1" x14ac:dyDescent="0.2">
      <c r="A174" s="227"/>
      <c r="B174" s="120"/>
      <c r="C174" s="110"/>
      <c r="D174" s="867" t="s">
        <v>68</v>
      </c>
      <c r="E174" s="848" t="s">
        <v>67</v>
      </c>
      <c r="F174" s="198" t="s">
        <v>1337</v>
      </c>
      <c r="G174" s="197"/>
      <c r="H174" s="868"/>
      <c r="I174" s="196"/>
      <c r="J174" s="892"/>
      <c r="K174" s="892"/>
      <c r="L174" s="892"/>
    </row>
    <row r="175" spans="1:12" ht="18.75" customHeight="1" x14ac:dyDescent="0.2">
      <c r="A175" s="227"/>
      <c r="B175" s="120"/>
      <c r="C175" s="110"/>
      <c r="D175" s="867" t="s">
        <v>69</v>
      </c>
      <c r="E175" s="848" t="s">
        <v>20</v>
      </c>
      <c r="F175" s="198" t="s">
        <v>1337</v>
      </c>
      <c r="G175" s="197"/>
      <c r="H175" s="868"/>
      <c r="I175" s="196"/>
      <c r="J175" s="892"/>
      <c r="K175" s="892"/>
      <c r="L175" s="892"/>
    </row>
    <row r="176" spans="1:12" ht="18.75" customHeight="1" x14ac:dyDescent="0.2">
      <c r="A176" s="227"/>
      <c r="B176" s="120"/>
      <c r="C176" s="110"/>
      <c r="D176" s="867" t="s">
        <v>70</v>
      </c>
      <c r="E176" s="848" t="s">
        <v>40</v>
      </c>
      <c r="F176" s="198" t="s">
        <v>1337</v>
      </c>
      <c r="G176" s="197"/>
      <c r="H176" s="868"/>
      <c r="I176" s="196"/>
      <c r="J176" s="892"/>
      <c r="K176" s="892"/>
      <c r="L176" s="892"/>
    </row>
    <row r="177" spans="1:12" ht="19.5" customHeight="1" x14ac:dyDescent="0.2">
      <c r="A177" s="227"/>
      <c r="B177" s="120"/>
      <c r="C177" s="110"/>
      <c r="D177" s="867" t="s">
        <v>71</v>
      </c>
      <c r="E177" s="198" t="s">
        <v>9</v>
      </c>
      <c r="F177" s="198" t="s">
        <v>1343</v>
      </c>
      <c r="G177" s="197"/>
      <c r="H177" s="868"/>
      <c r="I177" s="196"/>
      <c r="J177" s="892"/>
      <c r="K177" s="892"/>
      <c r="L177" s="892"/>
    </row>
    <row r="178" spans="1:12" ht="18.75" customHeight="1" x14ac:dyDescent="0.2">
      <c r="A178" s="227">
        <v>23</v>
      </c>
      <c r="B178" s="120" t="s">
        <v>50</v>
      </c>
      <c r="C178" s="110" t="s">
        <v>73</v>
      </c>
      <c r="D178" s="867" t="s">
        <v>74</v>
      </c>
      <c r="E178" s="848" t="s">
        <v>43</v>
      </c>
      <c r="F178" s="198" t="s">
        <v>1337</v>
      </c>
      <c r="G178" s="197"/>
      <c r="H178" s="868"/>
      <c r="I178" s="196"/>
      <c r="J178" s="892"/>
      <c r="K178" s="892"/>
      <c r="L178" s="892"/>
    </row>
    <row r="179" spans="1:12" ht="18.75" customHeight="1" x14ac:dyDescent="0.2">
      <c r="A179" s="227"/>
      <c r="B179" s="120"/>
      <c r="C179" s="110"/>
      <c r="D179" s="867" t="s">
        <v>75</v>
      </c>
      <c r="E179" s="848" t="s">
        <v>53</v>
      </c>
      <c r="F179" s="198" t="s">
        <v>1357</v>
      </c>
      <c r="G179" s="197"/>
      <c r="H179" s="868"/>
      <c r="I179" s="196"/>
      <c r="J179" s="892"/>
      <c r="K179" s="892"/>
      <c r="L179" s="892"/>
    </row>
    <row r="180" spans="1:12" ht="48" customHeight="1" x14ac:dyDescent="0.2">
      <c r="A180" s="227"/>
      <c r="B180" s="120"/>
      <c r="C180" s="110"/>
      <c r="D180" s="867" t="s">
        <v>77</v>
      </c>
      <c r="E180" s="205" t="s">
        <v>44</v>
      </c>
      <c r="F180" s="206" t="s">
        <v>1651</v>
      </c>
      <c r="G180" s="197"/>
      <c r="H180" s="868"/>
      <c r="I180" s="196"/>
      <c r="J180" s="892"/>
      <c r="K180" s="892"/>
      <c r="L180" s="892"/>
    </row>
    <row r="181" spans="1:12" ht="18.75" customHeight="1" x14ac:dyDescent="0.2">
      <c r="A181" s="227"/>
      <c r="B181" s="120"/>
      <c r="C181" s="110"/>
      <c r="D181" s="867" t="s">
        <v>69</v>
      </c>
      <c r="E181" s="886" t="s">
        <v>72</v>
      </c>
      <c r="F181" s="828" t="s">
        <v>1358</v>
      </c>
      <c r="G181" s="197"/>
      <c r="H181" s="868"/>
      <c r="I181" s="196"/>
      <c r="J181" s="892"/>
      <c r="K181" s="892"/>
      <c r="L181" s="892"/>
    </row>
    <row r="182" spans="1:12" ht="18.75" customHeight="1" x14ac:dyDescent="0.2">
      <c r="A182" s="227"/>
      <c r="B182" s="120"/>
      <c r="C182" s="110"/>
      <c r="D182" s="867" t="s">
        <v>78</v>
      </c>
      <c r="E182" s="874"/>
      <c r="F182" s="828" t="s">
        <v>1358</v>
      </c>
      <c r="G182" s="197"/>
      <c r="H182" s="868"/>
      <c r="I182" s="196"/>
      <c r="J182" s="892"/>
      <c r="K182" s="892"/>
      <c r="L182" s="892"/>
    </row>
    <row r="183" spans="1:12" ht="18.75" customHeight="1" x14ac:dyDescent="0.2">
      <c r="A183" s="227"/>
      <c r="B183" s="120"/>
      <c r="C183" s="110"/>
      <c r="D183" s="867" t="s">
        <v>79</v>
      </c>
      <c r="E183" s="886" t="s">
        <v>76</v>
      </c>
      <c r="F183" s="887" t="s">
        <v>1358</v>
      </c>
      <c r="G183" s="197"/>
      <c r="H183" s="868"/>
      <c r="I183" s="196"/>
      <c r="J183" s="892"/>
      <c r="K183" s="892"/>
      <c r="L183" s="892"/>
    </row>
    <row r="184" spans="1:12" ht="18.75" customHeight="1" x14ac:dyDescent="0.2">
      <c r="A184" s="227"/>
      <c r="B184" s="120"/>
      <c r="C184" s="867"/>
      <c r="D184" s="867" t="s">
        <v>80</v>
      </c>
      <c r="E184" s="874"/>
      <c r="F184" s="876"/>
      <c r="G184" s="197"/>
      <c r="H184" s="868"/>
      <c r="I184" s="196"/>
      <c r="J184" s="892"/>
      <c r="K184" s="892"/>
      <c r="L184" s="892"/>
    </row>
    <row r="185" spans="1:12" ht="18.75" customHeight="1" x14ac:dyDescent="0.2">
      <c r="A185" s="227"/>
      <c r="B185" s="120"/>
      <c r="C185" s="867"/>
      <c r="D185" s="110"/>
      <c r="E185" s="203" t="s">
        <v>22</v>
      </c>
      <c r="F185" s="198" t="s">
        <v>1354</v>
      </c>
      <c r="G185" s="197"/>
      <c r="H185" s="868"/>
      <c r="I185" s="196"/>
      <c r="J185" s="892"/>
      <c r="K185" s="892"/>
      <c r="L185" s="892"/>
    </row>
    <row r="186" spans="1:12" ht="18.75" customHeight="1" x14ac:dyDescent="0.2">
      <c r="A186" s="859"/>
      <c r="B186" s="85"/>
      <c r="C186" s="525"/>
      <c r="D186" s="626" t="s">
        <v>1355</v>
      </c>
      <c r="E186" s="888" t="s">
        <v>1668</v>
      </c>
      <c r="F186" s="897" t="s">
        <v>1337</v>
      </c>
      <c r="G186" s="197"/>
      <c r="H186" s="868"/>
      <c r="I186" s="196"/>
      <c r="J186" s="892"/>
      <c r="K186" s="892"/>
      <c r="L186" s="892"/>
    </row>
    <row r="187" spans="1:12" ht="18.75" customHeight="1" x14ac:dyDescent="0.2">
      <c r="A187" s="859"/>
      <c r="B187" s="85"/>
      <c r="C187" s="485"/>
      <c r="D187" s="890" t="s">
        <v>1653</v>
      </c>
      <c r="E187" s="889"/>
      <c r="F187" s="897"/>
      <c r="G187" s="197"/>
      <c r="H187" s="868"/>
      <c r="I187" s="196"/>
      <c r="J187" s="892"/>
      <c r="K187" s="892"/>
      <c r="L187" s="892"/>
    </row>
    <row r="188" spans="1:12" ht="18.75" customHeight="1" x14ac:dyDescent="0.2">
      <c r="A188" s="853"/>
      <c r="B188" s="470"/>
      <c r="C188" s="829"/>
      <c r="D188" s="898"/>
      <c r="E188" s="825" t="s">
        <v>11</v>
      </c>
      <c r="F188" s="42" t="s">
        <v>1346</v>
      </c>
      <c r="G188" s="112"/>
      <c r="H188" s="202"/>
      <c r="I188" s="111"/>
      <c r="J188" s="893"/>
      <c r="K188" s="893"/>
      <c r="L188" s="893"/>
    </row>
    <row r="189" spans="1:12" ht="18.75" customHeight="1" x14ac:dyDescent="0.2">
      <c r="A189" s="524"/>
      <c r="B189" s="118"/>
      <c r="C189" s="119"/>
      <c r="D189" s="119"/>
      <c r="E189" s="873" t="s">
        <v>47</v>
      </c>
      <c r="F189" s="875" t="s">
        <v>1353</v>
      </c>
      <c r="G189" s="527"/>
      <c r="H189" s="869" t="s">
        <v>1337</v>
      </c>
      <c r="I189" s="195"/>
      <c r="J189" s="891"/>
      <c r="K189" s="891"/>
      <c r="L189" s="891"/>
    </row>
    <row r="190" spans="1:12" ht="18.75" customHeight="1" x14ac:dyDescent="0.2">
      <c r="A190" s="227"/>
      <c r="B190" s="120"/>
      <c r="C190" s="867"/>
      <c r="D190" s="867"/>
      <c r="E190" s="874"/>
      <c r="F190" s="876"/>
      <c r="G190" s="85"/>
      <c r="H190" s="868"/>
      <c r="I190" s="196"/>
      <c r="J190" s="896"/>
      <c r="K190" s="896"/>
      <c r="L190" s="896"/>
    </row>
    <row r="191" spans="1:12" ht="18.75" customHeight="1" x14ac:dyDescent="0.2">
      <c r="A191" s="227"/>
      <c r="B191" s="120"/>
      <c r="C191" s="867"/>
      <c r="D191" s="867"/>
      <c r="E191" s="848" t="s">
        <v>14</v>
      </c>
      <c r="F191" s="198" t="s">
        <v>1353</v>
      </c>
      <c r="G191" s="197"/>
      <c r="H191" s="868"/>
      <c r="I191" s="196"/>
      <c r="J191" s="892"/>
      <c r="K191" s="892"/>
      <c r="L191" s="892"/>
    </row>
    <row r="192" spans="1:12" ht="18.75" customHeight="1" x14ac:dyDescent="0.2">
      <c r="A192" s="227"/>
      <c r="B192" s="120"/>
      <c r="C192" s="867"/>
      <c r="D192" s="867"/>
      <c r="E192" s="848" t="s">
        <v>147</v>
      </c>
      <c r="F192" s="198" t="s">
        <v>1342</v>
      </c>
      <c r="G192" s="197"/>
      <c r="H192" s="868"/>
      <c r="I192" s="196"/>
      <c r="J192" s="892"/>
      <c r="K192" s="892"/>
      <c r="L192" s="892"/>
    </row>
    <row r="193" spans="1:12" ht="18.75" customHeight="1" x14ac:dyDescent="0.2">
      <c r="A193" s="227"/>
      <c r="B193" s="120"/>
      <c r="C193" s="867"/>
      <c r="D193" s="867"/>
      <c r="E193" s="848" t="s">
        <v>26</v>
      </c>
      <c r="F193" s="198" t="s">
        <v>1353</v>
      </c>
      <c r="G193" s="197"/>
      <c r="H193" s="868"/>
      <c r="I193" s="196"/>
      <c r="J193" s="892"/>
      <c r="K193" s="892"/>
      <c r="L193" s="892"/>
    </row>
    <row r="194" spans="1:12" ht="19.5" customHeight="1" x14ac:dyDescent="0.2">
      <c r="A194" s="227"/>
      <c r="B194" s="120"/>
      <c r="C194" s="867"/>
      <c r="D194" s="110"/>
      <c r="E194" s="198" t="s">
        <v>7</v>
      </c>
      <c r="F194" s="198" t="s">
        <v>1342</v>
      </c>
      <c r="G194" s="197"/>
      <c r="H194" s="868"/>
      <c r="I194" s="196"/>
      <c r="J194" s="892"/>
      <c r="K194" s="892"/>
      <c r="L194" s="892"/>
    </row>
    <row r="195" spans="1:12" ht="19.5" customHeight="1" x14ac:dyDescent="0.2">
      <c r="A195" s="227"/>
      <c r="B195" s="120"/>
      <c r="C195" s="867"/>
      <c r="D195" s="110"/>
      <c r="E195" s="198" t="s">
        <v>15</v>
      </c>
      <c r="F195" s="198" t="s">
        <v>1342</v>
      </c>
      <c r="G195" s="197"/>
      <c r="H195" s="868"/>
      <c r="I195" s="196"/>
      <c r="J195" s="892"/>
      <c r="K195" s="892"/>
      <c r="L195" s="892"/>
    </row>
    <row r="196" spans="1:12" ht="18.75" customHeight="1" x14ac:dyDescent="0.2">
      <c r="A196" s="227"/>
      <c r="B196" s="120"/>
      <c r="C196" s="867"/>
      <c r="D196" s="867"/>
      <c r="E196" s="848" t="s">
        <v>66</v>
      </c>
      <c r="F196" s="198" t="s">
        <v>1342</v>
      </c>
      <c r="G196" s="197"/>
      <c r="H196" s="868"/>
      <c r="I196" s="196"/>
      <c r="J196" s="892"/>
      <c r="K196" s="892"/>
      <c r="L196" s="892"/>
    </row>
    <row r="197" spans="1:12" ht="18.75" customHeight="1" x14ac:dyDescent="0.2">
      <c r="A197" s="227"/>
      <c r="B197" s="120"/>
      <c r="C197" s="867"/>
      <c r="D197" s="867" t="s">
        <v>81</v>
      </c>
      <c r="E197" s="848" t="s">
        <v>67</v>
      </c>
      <c r="F197" s="198" t="s">
        <v>1342</v>
      </c>
      <c r="G197" s="197"/>
      <c r="H197" s="868"/>
      <c r="I197" s="196"/>
      <c r="J197" s="892"/>
      <c r="K197" s="892"/>
      <c r="L197" s="892"/>
    </row>
    <row r="198" spans="1:12" ht="18.75" customHeight="1" x14ac:dyDescent="0.2">
      <c r="A198" s="227"/>
      <c r="B198" s="120"/>
      <c r="C198" s="867"/>
      <c r="D198" s="867" t="s">
        <v>82</v>
      </c>
      <c r="E198" s="848" t="s">
        <v>20</v>
      </c>
      <c r="F198" s="198" t="s">
        <v>1342</v>
      </c>
      <c r="G198" s="197"/>
      <c r="H198" s="868"/>
      <c r="I198" s="196"/>
      <c r="J198" s="892"/>
      <c r="K198" s="892"/>
      <c r="L198" s="892"/>
    </row>
    <row r="199" spans="1:12" ht="18.75" customHeight="1" x14ac:dyDescent="0.2">
      <c r="A199" s="227">
        <v>23</v>
      </c>
      <c r="B199" s="120" t="s">
        <v>50</v>
      </c>
      <c r="C199" s="867" t="s">
        <v>83</v>
      </c>
      <c r="D199" s="867" t="s">
        <v>84</v>
      </c>
      <c r="E199" s="848" t="s">
        <v>40</v>
      </c>
      <c r="F199" s="198" t="s">
        <v>1342</v>
      </c>
      <c r="G199" s="197"/>
      <c r="H199" s="868"/>
      <c r="I199" s="196"/>
      <c r="J199" s="892"/>
      <c r="K199" s="892"/>
      <c r="L199" s="892"/>
    </row>
    <row r="200" spans="1:12" ht="19.5" customHeight="1" x14ac:dyDescent="0.2">
      <c r="A200" s="227"/>
      <c r="B200" s="120"/>
      <c r="C200" s="867"/>
      <c r="D200" s="867" t="s">
        <v>86</v>
      </c>
      <c r="E200" s="198" t="s">
        <v>9</v>
      </c>
      <c r="F200" s="198" t="s">
        <v>1343</v>
      </c>
      <c r="G200" s="197"/>
      <c r="H200" s="868"/>
      <c r="I200" s="196"/>
      <c r="J200" s="892"/>
      <c r="K200" s="892"/>
      <c r="L200" s="892"/>
    </row>
    <row r="201" spans="1:12" ht="18.75" customHeight="1" x14ac:dyDescent="0.2">
      <c r="A201" s="227"/>
      <c r="B201" s="120"/>
      <c r="C201" s="867"/>
      <c r="D201" s="867" t="s">
        <v>87</v>
      </c>
      <c r="E201" s="848" t="s">
        <v>43</v>
      </c>
      <c r="F201" s="198" t="s">
        <v>1342</v>
      </c>
      <c r="G201" s="197"/>
      <c r="H201" s="868"/>
      <c r="I201" s="196"/>
      <c r="J201" s="892"/>
      <c r="K201" s="892"/>
      <c r="L201" s="892"/>
    </row>
    <row r="202" spans="1:12" ht="18.75" customHeight="1" x14ac:dyDescent="0.2">
      <c r="A202" s="227"/>
      <c r="B202" s="120"/>
      <c r="C202" s="867"/>
      <c r="D202" s="867" t="s">
        <v>88</v>
      </c>
      <c r="E202" s="848" t="s">
        <v>53</v>
      </c>
      <c r="F202" s="198" t="s">
        <v>1360</v>
      </c>
      <c r="G202" s="197"/>
      <c r="H202" s="868"/>
      <c r="I202" s="196"/>
      <c r="J202" s="892"/>
      <c r="K202" s="892"/>
      <c r="L202" s="892"/>
    </row>
    <row r="203" spans="1:12" ht="50" customHeight="1" x14ac:dyDescent="0.2">
      <c r="A203" s="227"/>
      <c r="B203" s="120"/>
      <c r="C203" s="867"/>
      <c r="D203" s="867"/>
      <c r="E203" s="205" t="s">
        <v>44</v>
      </c>
      <c r="F203" s="206" t="s">
        <v>1651</v>
      </c>
      <c r="G203" s="197"/>
      <c r="H203" s="868"/>
      <c r="I203" s="196"/>
      <c r="J203" s="892"/>
      <c r="K203" s="892"/>
      <c r="L203" s="892"/>
    </row>
    <row r="204" spans="1:12" ht="18.75" customHeight="1" x14ac:dyDescent="0.2">
      <c r="A204" s="227"/>
      <c r="B204" s="120"/>
      <c r="C204" s="867"/>
      <c r="D204" s="110"/>
      <c r="E204" s="886" t="s">
        <v>72</v>
      </c>
      <c r="F204" s="887" t="s">
        <v>1361</v>
      </c>
      <c r="G204" s="197"/>
      <c r="H204" s="868"/>
      <c r="I204" s="196"/>
      <c r="J204" s="892"/>
      <c r="K204" s="892"/>
      <c r="L204" s="892"/>
    </row>
    <row r="205" spans="1:12" ht="18.75" customHeight="1" x14ac:dyDescent="0.2">
      <c r="A205" s="227"/>
      <c r="B205" s="120"/>
      <c r="C205" s="867"/>
      <c r="D205" s="626" t="s">
        <v>1359</v>
      </c>
      <c r="E205" s="874"/>
      <c r="F205" s="876"/>
      <c r="G205" s="197"/>
      <c r="H205" s="868"/>
      <c r="I205" s="196"/>
      <c r="J205" s="892"/>
      <c r="K205" s="892"/>
      <c r="L205" s="892"/>
    </row>
    <row r="206" spans="1:12" ht="18.75" customHeight="1" x14ac:dyDescent="0.2">
      <c r="A206" s="227"/>
      <c r="B206" s="85"/>
      <c r="C206" s="525"/>
      <c r="D206" s="890" t="s">
        <v>1653</v>
      </c>
      <c r="E206" s="886" t="s">
        <v>85</v>
      </c>
      <c r="F206" s="887" t="s">
        <v>1361</v>
      </c>
      <c r="G206" s="197"/>
      <c r="H206" s="868"/>
      <c r="I206" s="196"/>
      <c r="J206" s="892"/>
      <c r="K206" s="892"/>
      <c r="L206" s="892"/>
    </row>
    <row r="207" spans="1:12" ht="18.75" customHeight="1" x14ac:dyDescent="0.2">
      <c r="A207" s="859"/>
      <c r="B207" s="85"/>
      <c r="C207" s="525"/>
      <c r="D207" s="890"/>
      <c r="E207" s="874"/>
      <c r="F207" s="876"/>
      <c r="G207" s="197"/>
      <c r="H207" s="868"/>
      <c r="I207" s="196"/>
      <c r="J207" s="892"/>
      <c r="K207" s="892"/>
      <c r="L207" s="892"/>
    </row>
    <row r="208" spans="1:12" ht="18.75" customHeight="1" x14ac:dyDescent="0.2">
      <c r="A208" s="842"/>
      <c r="B208" s="842"/>
      <c r="C208" s="842"/>
      <c r="D208" s="841"/>
      <c r="E208" s="203" t="s">
        <v>22</v>
      </c>
      <c r="F208" s="198" t="s">
        <v>1354</v>
      </c>
      <c r="G208" s="197"/>
      <c r="H208" s="868"/>
      <c r="I208" s="196"/>
      <c r="J208" s="892"/>
      <c r="K208" s="892"/>
      <c r="L208" s="892"/>
    </row>
    <row r="209" spans="1:12" ht="18.75" customHeight="1" x14ac:dyDescent="0.2">
      <c r="A209" s="842"/>
      <c r="B209" s="842"/>
      <c r="C209" s="842"/>
      <c r="D209" s="841"/>
      <c r="E209" s="888" t="s">
        <v>1668</v>
      </c>
      <c r="F209" s="897" t="s">
        <v>1337</v>
      </c>
      <c r="G209" s="197"/>
      <c r="H209" s="868"/>
      <c r="I209" s="196"/>
      <c r="J209" s="892"/>
      <c r="K209" s="892"/>
      <c r="L209" s="892"/>
    </row>
    <row r="210" spans="1:12" ht="18.75" customHeight="1" x14ac:dyDescent="0.2">
      <c r="A210" s="842"/>
      <c r="B210" s="842"/>
      <c r="C210" s="842"/>
      <c r="D210" s="841"/>
      <c r="E210" s="889"/>
      <c r="F210" s="897"/>
      <c r="G210" s="197"/>
      <c r="H210" s="868"/>
      <c r="I210" s="196"/>
      <c r="J210" s="892"/>
      <c r="K210" s="892"/>
      <c r="L210" s="892"/>
    </row>
    <row r="211" spans="1:12" ht="18.75" customHeight="1" x14ac:dyDescent="0.2">
      <c r="A211" s="856"/>
      <c r="B211" s="856"/>
      <c r="C211" s="856"/>
      <c r="D211" s="389"/>
      <c r="E211" s="825" t="s">
        <v>11</v>
      </c>
      <c r="F211" s="42" t="s">
        <v>1346</v>
      </c>
      <c r="G211" s="112"/>
      <c r="H211" s="202"/>
      <c r="I211" s="111"/>
      <c r="J211" s="893"/>
      <c r="K211" s="893"/>
      <c r="L211" s="893"/>
    </row>
    <row r="212" spans="1:12" ht="18.75" customHeight="1" x14ac:dyDescent="0.2">
      <c r="A212" s="524"/>
      <c r="B212" s="118"/>
      <c r="C212" s="119"/>
      <c r="D212" s="119"/>
      <c r="E212" s="873" t="s">
        <v>47</v>
      </c>
      <c r="F212" s="875" t="s">
        <v>1353</v>
      </c>
      <c r="G212" s="527"/>
      <c r="H212" s="869" t="s">
        <v>1337</v>
      </c>
      <c r="I212" s="195"/>
      <c r="J212" s="891"/>
      <c r="K212" s="891"/>
      <c r="L212" s="891"/>
    </row>
    <row r="213" spans="1:12" ht="18.75" customHeight="1" x14ac:dyDescent="0.2">
      <c r="A213" s="227"/>
      <c r="B213" s="120"/>
      <c r="C213" s="867"/>
      <c r="D213" s="867"/>
      <c r="E213" s="874"/>
      <c r="F213" s="876"/>
      <c r="G213" s="85"/>
      <c r="H213" s="868"/>
      <c r="I213" s="196"/>
      <c r="J213" s="896"/>
      <c r="K213" s="896"/>
      <c r="L213" s="896"/>
    </row>
    <row r="214" spans="1:12" ht="18.75" customHeight="1" x14ac:dyDescent="0.2">
      <c r="A214" s="227"/>
      <c r="B214" s="120"/>
      <c r="C214" s="867"/>
      <c r="D214" s="867"/>
      <c r="E214" s="848" t="s">
        <v>14</v>
      </c>
      <c r="F214" s="198" t="s">
        <v>1356</v>
      </c>
      <c r="G214" s="197"/>
      <c r="H214" s="868"/>
      <c r="I214" s="196"/>
      <c r="J214" s="892"/>
      <c r="K214" s="892"/>
      <c r="L214" s="892"/>
    </row>
    <row r="215" spans="1:12" ht="18.75" customHeight="1" x14ac:dyDescent="0.2">
      <c r="A215" s="227"/>
      <c r="B215" s="120"/>
      <c r="C215" s="867"/>
      <c r="D215" s="867"/>
      <c r="E215" s="848" t="s">
        <v>147</v>
      </c>
      <c r="F215" s="198" t="s">
        <v>1342</v>
      </c>
      <c r="G215" s="197"/>
      <c r="H215" s="868"/>
      <c r="I215" s="196"/>
      <c r="J215" s="892"/>
      <c r="K215" s="892"/>
      <c r="L215" s="892"/>
    </row>
    <row r="216" spans="1:12" ht="18.75" customHeight="1" x14ac:dyDescent="0.2">
      <c r="A216" s="227"/>
      <c r="B216" s="120"/>
      <c r="C216" s="867"/>
      <c r="D216" s="867"/>
      <c r="E216" s="848" t="s">
        <v>26</v>
      </c>
      <c r="F216" s="198" t="s">
        <v>1353</v>
      </c>
      <c r="G216" s="197"/>
      <c r="H216" s="868"/>
      <c r="I216" s="196"/>
      <c r="J216" s="892"/>
      <c r="K216" s="892"/>
      <c r="L216" s="892"/>
    </row>
    <row r="217" spans="1:12" ht="19.5" customHeight="1" x14ac:dyDescent="0.2">
      <c r="A217" s="227"/>
      <c r="B217" s="120"/>
      <c r="C217" s="867"/>
      <c r="D217" s="110"/>
      <c r="E217" s="198" t="s">
        <v>7</v>
      </c>
      <c r="F217" s="198" t="s">
        <v>1342</v>
      </c>
      <c r="G217" s="197"/>
      <c r="H217" s="868"/>
      <c r="I217" s="196"/>
      <c r="J217" s="892"/>
      <c r="K217" s="892"/>
      <c r="L217" s="892"/>
    </row>
    <row r="218" spans="1:12" ht="19.5" customHeight="1" x14ac:dyDescent="0.2">
      <c r="A218" s="227"/>
      <c r="B218" s="120"/>
      <c r="C218" s="867"/>
      <c r="D218" s="110"/>
      <c r="E218" s="198" t="s">
        <v>15</v>
      </c>
      <c r="F218" s="198" t="s">
        <v>1342</v>
      </c>
      <c r="G218" s="197"/>
      <c r="H218" s="868"/>
      <c r="I218" s="196"/>
      <c r="J218" s="892"/>
      <c r="K218" s="892"/>
      <c r="L218" s="892"/>
    </row>
    <row r="219" spans="1:12" ht="18.75" customHeight="1" x14ac:dyDescent="0.2">
      <c r="A219" s="227"/>
      <c r="B219" s="120"/>
      <c r="C219" s="867"/>
      <c r="D219" s="867"/>
      <c r="E219" s="848" t="s">
        <v>66</v>
      </c>
      <c r="F219" s="198" t="s">
        <v>1342</v>
      </c>
      <c r="G219" s="197"/>
      <c r="H219" s="868"/>
      <c r="I219" s="196"/>
      <c r="J219" s="892"/>
      <c r="K219" s="892"/>
      <c r="L219" s="892"/>
    </row>
    <row r="220" spans="1:12" ht="18.75" customHeight="1" x14ac:dyDescent="0.2">
      <c r="A220" s="859"/>
      <c r="B220" s="120"/>
      <c r="C220" s="861"/>
      <c r="D220" s="525"/>
      <c r="E220" s="848" t="s">
        <v>67</v>
      </c>
      <c r="F220" s="198" t="s">
        <v>1342</v>
      </c>
      <c r="G220" s="197"/>
      <c r="H220" s="868"/>
      <c r="I220" s="196"/>
      <c r="J220" s="892"/>
      <c r="K220" s="892"/>
      <c r="L220" s="892"/>
    </row>
    <row r="221" spans="1:12" ht="18.75" customHeight="1" x14ac:dyDescent="0.2">
      <c r="A221" s="842"/>
      <c r="B221" s="842"/>
      <c r="C221" s="842"/>
      <c r="D221" s="841"/>
      <c r="E221" s="848" t="s">
        <v>20</v>
      </c>
      <c r="F221" s="198" t="s">
        <v>1342</v>
      </c>
      <c r="G221" s="197"/>
      <c r="H221" s="868"/>
      <c r="I221" s="196"/>
      <c r="J221" s="892"/>
      <c r="K221" s="892"/>
      <c r="L221" s="892"/>
    </row>
    <row r="222" spans="1:12" ht="18.75" customHeight="1" x14ac:dyDescent="0.2">
      <c r="A222" s="842"/>
      <c r="B222" s="842"/>
      <c r="C222" s="842"/>
      <c r="D222" s="841"/>
      <c r="E222" s="848" t="s">
        <v>40</v>
      </c>
      <c r="F222" s="198" t="s">
        <v>1342</v>
      </c>
      <c r="G222" s="197"/>
      <c r="H222" s="868"/>
      <c r="I222" s="196"/>
      <c r="J222" s="892"/>
      <c r="K222" s="892"/>
      <c r="L222" s="892"/>
    </row>
    <row r="223" spans="1:12" ht="19.5" customHeight="1" x14ac:dyDescent="0.2">
      <c r="A223" s="842"/>
      <c r="B223" s="842"/>
      <c r="C223" s="842"/>
      <c r="D223" s="841"/>
      <c r="E223" s="198" t="s">
        <v>9</v>
      </c>
      <c r="F223" s="198" t="s">
        <v>1343</v>
      </c>
      <c r="G223" s="197"/>
      <c r="H223" s="868"/>
      <c r="I223" s="196"/>
      <c r="J223" s="892"/>
      <c r="K223" s="892"/>
      <c r="L223" s="892"/>
    </row>
    <row r="224" spans="1:12" ht="18.75" customHeight="1" x14ac:dyDescent="0.2">
      <c r="A224" s="859">
        <v>23</v>
      </c>
      <c r="B224" s="85" t="s">
        <v>50</v>
      </c>
      <c r="C224" s="485" t="s">
        <v>89</v>
      </c>
      <c r="D224" s="525" t="s">
        <v>90</v>
      </c>
      <c r="E224" s="848" t="s">
        <v>43</v>
      </c>
      <c r="F224" s="198" t="s">
        <v>1342</v>
      </c>
      <c r="G224" s="197"/>
      <c r="H224" s="868"/>
      <c r="I224" s="196"/>
      <c r="J224" s="892"/>
      <c r="K224" s="892"/>
      <c r="L224" s="892"/>
    </row>
    <row r="225" spans="1:12" ht="18.75" customHeight="1" x14ac:dyDescent="0.2">
      <c r="A225" s="859"/>
      <c r="B225" s="85"/>
      <c r="C225" s="485" t="s">
        <v>91</v>
      </c>
      <c r="D225" s="525" t="s">
        <v>92</v>
      </c>
      <c r="E225" s="848" t="s">
        <v>53</v>
      </c>
      <c r="F225" s="198" t="s">
        <v>1357</v>
      </c>
      <c r="G225" s="197"/>
      <c r="H225" s="868"/>
      <c r="I225" s="196"/>
      <c r="J225" s="892"/>
      <c r="K225" s="892"/>
      <c r="L225" s="892"/>
    </row>
    <row r="226" spans="1:12" ht="44" customHeight="1" x14ac:dyDescent="0.2">
      <c r="A226" s="859"/>
      <c r="B226" s="85"/>
      <c r="C226" s="485"/>
      <c r="D226" s="525"/>
      <c r="E226" s="205" t="s">
        <v>44</v>
      </c>
      <c r="F226" s="206" t="s">
        <v>1651</v>
      </c>
      <c r="G226" s="197"/>
      <c r="H226" s="868"/>
      <c r="I226" s="196"/>
      <c r="J226" s="892"/>
      <c r="K226" s="892"/>
      <c r="L226" s="892"/>
    </row>
    <row r="227" spans="1:12" ht="18.75" customHeight="1" x14ac:dyDescent="0.2">
      <c r="A227" s="842"/>
      <c r="B227" s="842"/>
      <c r="C227" s="842"/>
      <c r="D227" s="841"/>
      <c r="E227" s="886" t="s">
        <v>72</v>
      </c>
      <c r="F227" s="887" t="s">
        <v>1361</v>
      </c>
      <c r="G227" s="197"/>
      <c r="H227" s="868"/>
      <c r="I227" s="196"/>
      <c r="J227" s="892"/>
      <c r="K227" s="892"/>
      <c r="L227" s="892"/>
    </row>
    <row r="228" spans="1:12" ht="18.75" customHeight="1" x14ac:dyDescent="0.2">
      <c r="A228" s="842"/>
      <c r="B228" s="842"/>
      <c r="C228" s="842"/>
      <c r="D228" s="841"/>
      <c r="E228" s="874"/>
      <c r="F228" s="876"/>
      <c r="G228" s="197"/>
      <c r="H228" s="868"/>
      <c r="I228" s="196"/>
      <c r="J228" s="892"/>
      <c r="K228" s="892"/>
      <c r="L228" s="892"/>
    </row>
    <row r="229" spans="1:12" ht="18.75" customHeight="1" x14ac:dyDescent="0.2">
      <c r="A229" s="842"/>
      <c r="B229" s="842"/>
      <c r="C229" s="842"/>
      <c r="D229" s="841"/>
      <c r="E229" s="886" t="s">
        <v>85</v>
      </c>
      <c r="F229" s="887" t="s">
        <v>1361</v>
      </c>
      <c r="G229" s="197"/>
      <c r="H229" s="868"/>
      <c r="I229" s="196"/>
      <c r="J229" s="892"/>
      <c r="K229" s="892"/>
      <c r="L229" s="892"/>
    </row>
    <row r="230" spans="1:12" ht="18.75" customHeight="1" x14ac:dyDescent="0.2">
      <c r="A230" s="859"/>
      <c r="B230" s="85"/>
      <c r="C230" s="525"/>
      <c r="D230" s="867"/>
      <c r="E230" s="874"/>
      <c r="F230" s="876"/>
      <c r="G230" s="197"/>
      <c r="H230" s="868"/>
      <c r="I230" s="196"/>
      <c r="J230" s="892"/>
      <c r="K230" s="892"/>
      <c r="L230" s="892"/>
    </row>
    <row r="231" spans="1:12" ht="18.75" customHeight="1" x14ac:dyDescent="0.2">
      <c r="A231" s="227"/>
      <c r="B231" s="85"/>
      <c r="C231" s="525"/>
      <c r="D231" s="867"/>
      <c r="E231" s="203" t="s">
        <v>22</v>
      </c>
      <c r="F231" s="198" t="s">
        <v>1354</v>
      </c>
      <c r="G231" s="197"/>
      <c r="H231" s="868"/>
      <c r="I231" s="196"/>
      <c r="J231" s="892"/>
      <c r="K231" s="892"/>
      <c r="L231" s="892"/>
    </row>
    <row r="232" spans="1:12" ht="18.75" customHeight="1" x14ac:dyDescent="0.2">
      <c r="A232" s="227"/>
      <c r="B232" s="120"/>
      <c r="C232" s="867"/>
      <c r="D232" s="867"/>
      <c r="E232" s="888" t="s">
        <v>1668</v>
      </c>
      <c r="F232" s="897" t="s">
        <v>1337</v>
      </c>
      <c r="G232" s="197"/>
      <c r="H232" s="868"/>
      <c r="I232" s="196"/>
      <c r="J232" s="892"/>
      <c r="K232" s="892"/>
      <c r="L232" s="892"/>
    </row>
    <row r="233" spans="1:12" ht="18.75" customHeight="1" x14ac:dyDescent="0.2">
      <c r="A233" s="227"/>
      <c r="B233" s="120"/>
      <c r="C233" s="867"/>
      <c r="D233" s="867"/>
      <c r="E233" s="889"/>
      <c r="F233" s="897"/>
      <c r="G233" s="197"/>
      <c r="H233" s="868"/>
      <c r="I233" s="196"/>
      <c r="J233" s="892"/>
      <c r="K233" s="892"/>
      <c r="L233" s="892"/>
    </row>
    <row r="234" spans="1:12" ht="18.75" customHeight="1" x14ac:dyDescent="0.2">
      <c r="A234" s="860"/>
      <c r="B234" s="526"/>
      <c r="C234" s="858"/>
      <c r="D234" s="871"/>
      <c r="E234" s="825" t="s">
        <v>11</v>
      </c>
      <c r="F234" s="42" t="s">
        <v>1346</v>
      </c>
      <c r="G234" s="112"/>
      <c r="H234" s="202"/>
      <c r="I234" s="111"/>
      <c r="J234" s="893"/>
      <c r="K234" s="893"/>
      <c r="L234" s="893"/>
    </row>
    <row r="235" spans="1:12" ht="19.5" customHeight="1" x14ac:dyDescent="0.2">
      <c r="A235" s="524"/>
      <c r="B235" s="118"/>
      <c r="C235" s="119"/>
      <c r="D235" s="870"/>
      <c r="E235" s="200" t="s">
        <v>147</v>
      </c>
      <c r="F235" s="200" t="s">
        <v>1342</v>
      </c>
      <c r="G235" s="527"/>
      <c r="H235" s="869" t="s">
        <v>1337</v>
      </c>
      <c r="I235" s="195"/>
      <c r="J235" s="877"/>
      <c r="K235" s="878"/>
      <c r="L235" s="879"/>
    </row>
    <row r="236" spans="1:12" ht="19.5" customHeight="1" x14ac:dyDescent="0.2">
      <c r="A236" s="227"/>
      <c r="B236" s="120"/>
      <c r="C236" s="867"/>
      <c r="D236" s="110"/>
      <c r="E236" s="824" t="s">
        <v>1662</v>
      </c>
      <c r="F236" s="824" t="s">
        <v>1342</v>
      </c>
      <c r="G236" s="85"/>
      <c r="H236" s="2"/>
      <c r="I236" s="196"/>
      <c r="J236" s="880"/>
      <c r="K236" s="881"/>
      <c r="L236" s="882"/>
    </row>
    <row r="237" spans="1:12" ht="19.5" customHeight="1" x14ac:dyDescent="0.2">
      <c r="A237" s="227"/>
      <c r="B237" s="120"/>
      <c r="C237" s="867"/>
      <c r="D237" s="110"/>
      <c r="E237" s="198" t="s">
        <v>15</v>
      </c>
      <c r="F237" s="198" t="s">
        <v>1342</v>
      </c>
      <c r="G237" s="85"/>
      <c r="H237" s="868"/>
      <c r="I237" s="196"/>
      <c r="J237" s="880"/>
      <c r="K237" s="881"/>
      <c r="L237" s="882"/>
    </row>
    <row r="238" spans="1:12" ht="18.75" customHeight="1" x14ac:dyDescent="0.2">
      <c r="A238" s="227"/>
      <c r="B238" s="120"/>
      <c r="C238" s="110"/>
      <c r="D238" s="867"/>
      <c r="E238" s="837" t="s">
        <v>93</v>
      </c>
      <c r="F238" s="824" t="s">
        <v>1337</v>
      </c>
      <c r="G238" s="842"/>
      <c r="I238" s="196"/>
      <c r="J238" s="880"/>
      <c r="K238" s="881"/>
      <c r="L238" s="882"/>
    </row>
    <row r="239" spans="1:12" ht="18.75" customHeight="1" x14ac:dyDescent="0.2">
      <c r="A239" s="227"/>
      <c r="B239" s="120"/>
      <c r="C239" s="110"/>
      <c r="D239" s="867"/>
      <c r="E239" s="848" t="s">
        <v>94</v>
      </c>
      <c r="F239" s="198" t="s">
        <v>1337</v>
      </c>
      <c r="G239" s="197"/>
      <c r="H239" s="868"/>
      <c r="I239" s="196"/>
      <c r="J239" s="880"/>
      <c r="K239" s="881"/>
      <c r="L239" s="882"/>
    </row>
    <row r="240" spans="1:12" ht="18.75" customHeight="1" x14ac:dyDescent="0.2">
      <c r="A240" s="227"/>
      <c r="B240" s="120"/>
      <c r="C240" s="110"/>
      <c r="D240" s="867"/>
      <c r="E240" s="848" t="s">
        <v>20</v>
      </c>
      <c r="F240" s="198" t="s">
        <v>1337</v>
      </c>
      <c r="G240" s="197"/>
      <c r="H240" s="868"/>
      <c r="I240" s="196"/>
      <c r="J240" s="880"/>
      <c r="K240" s="881"/>
      <c r="L240" s="882"/>
    </row>
    <row r="241" spans="1:12" ht="18.75" customHeight="1" x14ac:dyDescent="0.2">
      <c r="A241" s="227"/>
      <c r="B241" s="120"/>
      <c r="C241" s="110"/>
      <c r="D241" s="867"/>
      <c r="E241" s="848" t="s">
        <v>40</v>
      </c>
      <c r="F241" s="198" t="s">
        <v>1337</v>
      </c>
      <c r="G241" s="197"/>
      <c r="H241" s="868"/>
      <c r="I241" s="196"/>
      <c r="J241" s="880"/>
      <c r="K241" s="881"/>
      <c r="L241" s="882"/>
    </row>
    <row r="242" spans="1:12" ht="19.5" customHeight="1" x14ac:dyDescent="0.2">
      <c r="A242" s="227"/>
      <c r="B242" s="120"/>
      <c r="C242" s="110"/>
      <c r="D242" s="867" t="s">
        <v>95</v>
      </c>
      <c r="E242" s="198" t="s">
        <v>9</v>
      </c>
      <c r="F242" s="198" t="s">
        <v>1362</v>
      </c>
      <c r="G242" s="197"/>
      <c r="H242" s="868"/>
      <c r="I242" s="196"/>
      <c r="J242" s="880"/>
      <c r="K242" s="881"/>
      <c r="L242" s="882"/>
    </row>
    <row r="243" spans="1:12" ht="18.75" customHeight="1" x14ac:dyDescent="0.2">
      <c r="A243" s="227"/>
      <c r="B243" s="120"/>
      <c r="C243" s="110"/>
      <c r="D243" s="483" t="s">
        <v>69</v>
      </c>
      <c r="E243" s="848" t="s">
        <v>43</v>
      </c>
      <c r="F243" s="198" t="s">
        <v>1337</v>
      </c>
      <c r="G243" s="197"/>
      <c r="H243" s="868"/>
      <c r="I243" s="196"/>
      <c r="J243" s="880"/>
      <c r="K243" s="881"/>
      <c r="L243" s="882"/>
    </row>
    <row r="244" spans="1:12" ht="18.75" customHeight="1" x14ac:dyDescent="0.2">
      <c r="A244" s="227"/>
      <c r="B244" s="120"/>
      <c r="C244" s="110"/>
      <c r="D244" s="867" t="s">
        <v>96</v>
      </c>
      <c r="E244" s="848" t="s">
        <v>53</v>
      </c>
      <c r="F244" s="198" t="s">
        <v>1357</v>
      </c>
      <c r="G244" s="197"/>
      <c r="H244" s="868"/>
      <c r="I244" s="196"/>
      <c r="J244" s="880"/>
      <c r="K244" s="881"/>
      <c r="L244" s="882"/>
    </row>
    <row r="245" spans="1:12" ht="18.75" customHeight="1" x14ac:dyDescent="0.2">
      <c r="A245" s="227">
        <v>23</v>
      </c>
      <c r="B245" s="120" t="s">
        <v>50</v>
      </c>
      <c r="C245" s="110" t="s">
        <v>97</v>
      </c>
      <c r="D245" s="867" t="s">
        <v>98</v>
      </c>
      <c r="E245" s="886" t="s">
        <v>72</v>
      </c>
      <c r="F245" s="887" t="s">
        <v>1361</v>
      </c>
      <c r="G245" s="197"/>
      <c r="H245" s="868"/>
      <c r="I245" s="196"/>
      <c r="J245" s="880"/>
      <c r="K245" s="881"/>
      <c r="L245" s="882"/>
    </row>
    <row r="246" spans="1:12" ht="18.75" customHeight="1" x14ac:dyDescent="0.2">
      <c r="A246" s="227"/>
      <c r="B246" s="120"/>
      <c r="C246" s="110"/>
      <c r="D246" s="867" t="s">
        <v>99</v>
      </c>
      <c r="E246" s="874"/>
      <c r="F246" s="876"/>
      <c r="G246" s="197"/>
      <c r="H246" s="868"/>
      <c r="I246" s="196"/>
      <c r="J246" s="880"/>
      <c r="K246" s="881"/>
      <c r="L246" s="882"/>
    </row>
    <row r="247" spans="1:12" ht="43" customHeight="1" x14ac:dyDescent="0.2">
      <c r="A247" s="227"/>
      <c r="B247" s="120"/>
      <c r="C247" s="110"/>
      <c r="D247" s="867" t="s">
        <v>75</v>
      </c>
      <c r="E247" s="205" t="s">
        <v>44</v>
      </c>
      <c r="F247" s="206" t="s">
        <v>1651</v>
      </c>
      <c r="G247" s="197"/>
      <c r="H247" s="868"/>
      <c r="I247" s="196"/>
      <c r="J247" s="880"/>
      <c r="K247" s="881"/>
      <c r="L247" s="882"/>
    </row>
    <row r="248" spans="1:12" ht="18.75" customHeight="1" x14ac:dyDescent="0.2">
      <c r="A248" s="227"/>
      <c r="B248" s="120"/>
      <c r="C248" s="110"/>
      <c r="D248" s="867" t="s">
        <v>100</v>
      </c>
      <c r="E248" s="886" t="s">
        <v>85</v>
      </c>
      <c r="F248" s="887" t="s">
        <v>1361</v>
      </c>
      <c r="G248" s="197"/>
      <c r="H248" s="868"/>
      <c r="I248" s="196"/>
      <c r="J248" s="880"/>
      <c r="K248" s="881"/>
      <c r="L248" s="882"/>
    </row>
    <row r="249" spans="1:12" ht="18.75" customHeight="1" x14ac:dyDescent="0.2">
      <c r="A249" s="227"/>
      <c r="B249" s="120"/>
      <c r="C249" s="867"/>
      <c r="D249" s="110"/>
      <c r="E249" s="874"/>
      <c r="F249" s="876"/>
      <c r="G249" s="197"/>
      <c r="H249" s="868"/>
      <c r="I249" s="196"/>
      <c r="J249" s="880"/>
      <c r="K249" s="881"/>
      <c r="L249" s="882"/>
    </row>
    <row r="250" spans="1:12" ht="18.75" customHeight="1" x14ac:dyDescent="0.2">
      <c r="A250" s="859"/>
      <c r="B250" s="85"/>
      <c r="C250" s="525"/>
      <c r="D250" s="626" t="s">
        <v>1359</v>
      </c>
      <c r="E250" s="203" t="s">
        <v>22</v>
      </c>
      <c r="F250" s="198" t="s">
        <v>1345</v>
      </c>
      <c r="G250" s="197"/>
      <c r="H250" s="868"/>
      <c r="I250" s="196"/>
      <c r="J250" s="880"/>
      <c r="K250" s="881"/>
      <c r="L250" s="882"/>
    </row>
    <row r="251" spans="1:12" ht="18.75" customHeight="1" x14ac:dyDescent="0.2">
      <c r="A251" s="859"/>
      <c r="B251" s="85"/>
      <c r="C251" s="525"/>
      <c r="D251" s="890" t="s">
        <v>1653</v>
      </c>
      <c r="E251" s="888" t="s">
        <v>1668</v>
      </c>
      <c r="F251" s="897" t="s">
        <v>1337</v>
      </c>
      <c r="G251" s="197"/>
      <c r="H251" s="868"/>
      <c r="I251" s="196"/>
      <c r="J251" s="880"/>
      <c r="K251" s="881"/>
      <c r="L251" s="882"/>
    </row>
    <row r="252" spans="1:12" ht="18.75" customHeight="1" x14ac:dyDescent="0.2">
      <c r="A252" s="859"/>
      <c r="B252" s="85"/>
      <c r="C252" s="525"/>
      <c r="D252" s="890"/>
      <c r="E252" s="889"/>
      <c r="F252" s="897"/>
      <c r="G252" s="197"/>
      <c r="H252" s="868"/>
      <c r="I252" s="196"/>
      <c r="J252" s="880"/>
      <c r="K252" s="881"/>
      <c r="L252" s="882"/>
    </row>
    <row r="253" spans="1:12" ht="18.75" customHeight="1" x14ac:dyDescent="0.2">
      <c r="A253" s="856"/>
      <c r="B253" s="856"/>
      <c r="C253" s="856"/>
      <c r="D253" s="389"/>
      <c r="E253" s="825" t="s">
        <v>11</v>
      </c>
      <c r="F253" s="42" t="s">
        <v>1346</v>
      </c>
      <c r="G253" s="112"/>
      <c r="H253" s="202"/>
      <c r="I253" s="111"/>
      <c r="J253" s="883"/>
      <c r="K253" s="884"/>
      <c r="L253" s="885"/>
    </row>
    <row r="254" spans="1:12" ht="18.75" customHeight="1" x14ac:dyDescent="0.2">
      <c r="A254" s="524"/>
      <c r="B254" s="118"/>
      <c r="C254" s="870"/>
      <c r="D254" s="119"/>
      <c r="E254" s="849" t="s">
        <v>26</v>
      </c>
      <c r="F254" s="200" t="s">
        <v>1353</v>
      </c>
      <c r="G254" s="527"/>
      <c r="H254" s="869" t="s">
        <v>1337</v>
      </c>
      <c r="I254" s="195"/>
      <c r="J254" s="891"/>
      <c r="K254" s="891"/>
      <c r="L254" s="891"/>
    </row>
    <row r="255" spans="1:12" ht="18.75" customHeight="1" x14ac:dyDescent="0.2">
      <c r="A255" s="227"/>
      <c r="B255" s="120"/>
      <c r="C255" s="110"/>
      <c r="D255" s="867"/>
      <c r="E255" s="838" t="s">
        <v>147</v>
      </c>
      <c r="F255" s="824" t="s">
        <v>1342</v>
      </c>
      <c r="G255" s="85"/>
      <c r="H255" s="2"/>
      <c r="I255" s="196"/>
      <c r="J255" s="896"/>
      <c r="K255" s="896"/>
      <c r="L255" s="896"/>
    </row>
    <row r="256" spans="1:12" ht="19.5" customHeight="1" x14ac:dyDescent="0.2">
      <c r="A256" s="227"/>
      <c r="B256" s="120"/>
      <c r="C256" s="867"/>
      <c r="D256" s="110"/>
      <c r="E256" s="198" t="s">
        <v>7</v>
      </c>
      <c r="F256" s="198" t="s">
        <v>1342</v>
      </c>
      <c r="G256" s="85"/>
      <c r="H256" s="868"/>
      <c r="I256" s="196"/>
      <c r="J256" s="896"/>
      <c r="K256" s="896"/>
      <c r="L256" s="896"/>
    </row>
    <row r="257" spans="1:12" ht="19.5" customHeight="1" x14ac:dyDescent="0.2">
      <c r="A257" s="227"/>
      <c r="B257" s="120"/>
      <c r="C257" s="867"/>
      <c r="D257" s="110"/>
      <c r="E257" s="198" t="s">
        <v>15</v>
      </c>
      <c r="F257" s="198" t="s">
        <v>1342</v>
      </c>
      <c r="G257" s="85"/>
      <c r="H257" s="868"/>
      <c r="I257" s="196"/>
      <c r="J257" s="896"/>
      <c r="K257" s="896"/>
      <c r="L257" s="896"/>
    </row>
    <row r="258" spans="1:12" ht="18.75" customHeight="1" x14ac:dyDescent="0.2">
      <c r="A258" s="227"/>
      <c r="B258" s="120"/>
      <c r="C258" s="110"/>
      <c r="D258" s="867"/>
      <c r="E258" s="848" t="s">
        <v>93</v>
      </c>
      <c r="F258" s="198" t="s">
        <v>1342</v>
      </c>
      <c r="G258" s="197"/>
      <c r="H258" s="868"/>
      <c r="I258" s="196"/>
      <c r="J258" s="892"/>
      <c r="K258" s="892"/>
      <c r="L258" s="892"/>
    </row>
    <row r="259" spans="1:12" ht="18.75" customHeight="1" x14ac:dyDescent="0.2">
      <c r="A259" s="227"/>
      <c r="B259" s="120"/>
      <c r="C259" s="110"/>
      <c r="D259" s="867"/>
      <c r="E259" s="848" t="s">
        <v>94</v>
      </c>
      <c r="F259" s="198" t="s">
        <v>1342</v>
      </c>
      <c r="G259" s="197"/>
      <c r="H259" s="868"/>
      <c r="I259" s="196"/>
      <c r="J259" s="892"/>
      <c r="K259" s="892"/>
      <c r="L259" s="892"/>
    </row>
    <row r="260" spans="1:12" ht="18.75" customHeight="1" x14ac:dyDescent="0.2">
      <c r="A260" s="227"/>
      <c r="B260" s="120"/>
      <c r="C260" s="110"/>
      <c r="D260" s="867"/>
      <c r="E260" s="848" t="s">
        <v>20</v>
      </c>
      <c r="F260" s="198" t="s">
        <v>1342</v>
      </c>
      <c r="G260" s="197"/>
      <c r="H260" s="868"/>
      <c r="I260" s="196"/>
      <c r="J260" s="892"/>
      <c r="K260" s="892"/>
      <c r="L260" s="892"/>
    </row>
    <row r="261" spans="1:12" ht="18.75" customHeight="1" x14ac:dyDescent="0.2">
      <c r="A261" s="227"/>
      <c r="B261" s="120"/>
      <c r="C261" s="110"/>
      <c r="D261" s="867" t="s">
        <v>81</v>
      </c>
      <c r="E261" s="848" t="s">
        <v>40</v>
      </c>
      <c r="F261" s="198" t="s">
        <v>1342</v>
      </c>
      <c r="G261" s="197"/>
      <c r="H261" s="868"/>
      <c r="I261" s="196"/>
      <c r="J261" s="892"/>
      <c r="K261" s="892"/>
      <c r="L261" s="892"/>
    </row>
    <row r="262" spans="1:12" ht="19.5" customHeight="1" x14ac:dyDescent="0.2">
      <c r="A262" s="227"/>
      <c r="B262" s="120"/>
      <c r="C262" s="110"/>
      <c r="D262" s="867" t="s">
        <v>82</v>
      </c>
      <c r="E262" s="198" t="s">
        <v>9</v>
      </c>
      <c r="F262" s="198" t="s">
        <v>1363</v>
      </c>
      <c r="G262" s="197"/>
      <c r="H262" s="868"/>
      <c r="I262" s="196"/>
      <c r="J262" s="892"/>
      <c r="K262" s="892"/>
      <c r="L262" s="892"/>
    </row>
    <row r="263" spans="1:12" ht="18.75" customHeight="1" x14ac:dyDescent="0.2">
      <c r="A263" s="227">
        <v>23</v>
      </c>
      <c r="B263" s="120" t="s">
        <v>50</v>
      </c>
      <c r="C263" s="110" t="s">
        <v>102</v>
      </c>
      <c r="D263" s="867" t="s">
        <v>84</v>
      </c>
      <c r="E263" s="848" t="s">
        <v>43</v>
      </c>
      <c r="F263" s="198" t="s">
        <v>1337</v>
      </c>
      <c r="G263" s="197"/>
      <c r="H263" s="868"/>
      <c r="I263" s="196"/>
      <c r="J263" s="892"/>
      <c r="K263" s="892"/>
      <c r="L263" s="892"/>
    </row>
    <row r="264" spans="1:12" ht="18.75" customHeight="1" x14ac:dyDescent="0.2">
      <c r="A264" s="227"/>
      <c r="B264" s="120"/>
      <c r="C264" s="110"/>
      <c r="D264" s="867" t="s">
        <v>86</v>
      </c>
      <c r="E264" s="848" t="s">
        <v>53</v>
      </c>
      <c r="F264" s="198" t="s">
        <v>1344</v>
      </c>
      <c r="G264" s="197"/>
      <c r="H264" s="868"/>
      <c r="I264" s="196"/>
      <c r="J264" s="892"/>
      <c r="K264" s="892"/>
      <c r="L264" s="892"/>
    </row>
    <row r="265" spans="1:12" ht="45.5" customHeight="1" x14ac:dyDescent="0.2">
      <c r="A265" s="227"/>
      <c r="B265" s="120"/>
      <c r="C265" s="110"/>
      <c r="D265" s="867" t="s">
        <v>87</v>
      </c>
      <c r="E265" s="205" t="s">
        <v>44</v>
      </c>
      <c r="F265" s="206" t="s">
        <v>1651</v>
      </c>
      <c r="G265" s="197"/>
      <c r="H265" s="868"/>
      <c r="I265" s="196"/>
      <c r="J265" s="892"/>
      <c r="K265" s="892"/>
      <c r="L265" s="892"/>
    </row>
    <row r="266" spans="1:12" ht="18.75" customHeight="1" x14ac:dyDescent="0.2">
      <c r="A266" s="227"/>
      <c r="B266" s="120"/>
      <c r="C266" s="110"/>
      <c r="D266" s="867" t="s">
        <v>88</v>
      </c>
      <c r="E266" s="886" t="s">
        <v>101</v>
      </c>
      <c r="F266" s="887" t="s">
        <v>1361</v>
      </c>
      <c r="G266" s="197"/>
      <c r="H266" s="868"/>
      <c r="I266" s="196"/>
      <c r="J266" s="892"/>
      <c r="K266" s="892"/>
      <c r="L266" s="892"/>
    </row>
    <row r="267" spans="1:12" ht="18.75" customHeight="1" x14ac:dyDescent="0.2">
      <c r="A267" s="227"/>
      <c r="B267" s="120"/>
      <c r="C267" s="110"/>
      <c r="D267" s="867"/>
      <c r="E267" s="874"/>
      <c r="F267" s="876"/>
      <c r="G267" s="197"/>
      <c r="H267" s="868"/>
      <c r="I267" s="196"/>
      <c r="J267" s="892"/>
      <c r="K267" s="892"/>
      <c r="L267" s="892"/>
    </row>
    <row r="268" spans="1:12" ht="18.75" customHeight="1" x14ac:dyDescent="0.2">
      <c r="A268" s="227"/>
      <c r="B268" s="120"/>
      <c r="C268" s="867"/>
      <c r="D268" s="110"/>
      <c r="E268" s="886" t="s">
        <v>76</v>
      </c>
      <c r="F268" s="887" t="s">
        <v>1361</v>
      </c>
      <c r="G268" s="197"/>
      <c r="H268" s="868"/>
      <c r="I268" s="196"/>
      <c r="J268" s="892"/>
      <c r="K268" s="892"/>
      <c r="L268" s="892"/>
    </row>
    <row r="269" spans="1:12" ht="18.75" customHeight="1" x14ac:dyDescent="0.2">
      <c r="A269" s="227"/>
      <c r="B269" s="120"/>
      <c r="C269" s="867"/>
      <c r="D269" s="110"/>
      <c r="E269" s="874"/>
      <c r="F269" s="876"/>
      <c r="G269" s="197"/>
      <c r="H269" s="868"/>
      <c r="I269" s="196"/>
      <c r="J269" s="892"/>
      <c r="K269" s="892"/>
      <c r="L269" s="892"/>
    </row>
    <row r="270" spans="1:12" ht="18.75" customHeight="1" x14ac:dyDescent="0.2">
      <c r="A270" s="227"/>
      <c r="B270" s="120"/>
      <c r="C270" s="867"/>
      <c r="D270" s="626" t="s">
        <v>1359</v>
      </c>
      <c r="E270" s="203" t="s">
        <v>22</v>
      </c>
      <c r="F270" s="198" t="s">
        <v>1345</v>
      </c>
      <c r="G270" s="197"/>
      <c r="H270" s="868"/>
      <c r="I270" s="196"/>
      <c r="J270" s="892"/>
      <c r="K270" s="892"/>
      <c r="L270" s="892"/>
    </row>
    <row r="271" spans="1:12" ht="18.75" customHeight="1" x14ac:dyDescent="0.2">
      <c r="A271" s="227"/>
      <c r="B271" s="120"/>
      <c r="C271" s="867"/>
      <c r="D271" s="890" t="s">
        <v>1653</v>
      </c>
      <c r="E271" s="888" t="s">
        <v>1668</v>
      </c>
      <c r="F271" s="897" t="s">
        <v>1337</v>
      </c>
      <c r="G271" s="197"/>
      <c r="H271" s="868"/>
      <c r="I271" s="196"/>
      <c r="J271" s="892"/>
      <c r="K271" s="892"/>
      <c r="L271" s="892"/>
    </row>
    <row r="272" spans="1:12" ht="18.75" customHeight="1" x14ac:dyDescent="0.2">
      <c r="A272" s="227"/>
      <c r="B272" s="85"/>
      <c r="C272" s="525"/>
      <c r="D272" s="890"/>
      <c r="E272" s="889"/>
      <c r="F272" s="897"/>
      <c r="G272" s="197"/>
      <c r="H272" s="868"/>
      <c r="I272" s="196"/>
      <c r="J272" s="892"/>
      <c r="K272" s="892"/>
      <c r="L272" s="892"/>
    </row>
    <row r="273" spans="1:12" ht="18.75" customHeight="1" x14ac:dyDescent="0.2">
      <c r="A273" s="856"/>
      <c r="B273" s="856"/>
      <c r="C273" s="856"/>
      <c r="D273" s="389"/>
      <c r="E273" s="825" t="s">
        <v>11</v>
      </c>
      <c r="F273" s="42" t="s">
        <v>1346</v>
      </c>
      <c r="G273" s="112"/>
      <c r="H273" s="202"/>
      <c r="I273" s="111"/>
      <c r="J273" s="893"/>
      <c r="K273" s="893"/>
      <c r="L273" s="893"/>
    </row>
    <row r="274" spans="1:12" ht="18.75" customHeight="1" x14ac:dyDescent="0.2">
      <c r="A274" s="866"/>
      <c r="B274" s="118"/>
      <c r="C274" s="870"/>
      <c r="D274" s="119"/>
      <c r="E274" s="873" t="s">
        <v>25</v>
      </c>
      <c r="F274" s="875" t="s">
        <v>1353</v>
      </c>
      <c r="G274" s="527"/>
      <c r="H274" s="869" t="s">
        <v>1337</v>
      </c>
      <c r="I274" s="195"/>
      <c r="J274" s="891"/>
      <c r="K274" s="891"/>
      <c r="L274" s="891"/>
    </row>
    <row r="275" spans="1:12" ht="18.75" customHeight="1" x14ac:dyDescent="0.2">
      <c r="A275" s="865"/>
      <c r="B275" s="120"/>
      <c r="C275" s="110"/>
      <c r="D275" s="867"/>
      <c r="E275" s="874"/>
      <c r="F275" s="876"/>
      <c r="G275" s="85"/>
      <c r="H275" s="868"/>
      <c r="I275" s="196"/>
      <c r="J275" s="896"/>
      <c r="K275" s="896"/>
      <c r="L275" s="896"/>
    </row>
    <row r="276" spans="1:12" ht="18.75" customHeight="1" x14ac:dyDescent="0.2">
      <c r="A276" s="865"/>
      <c r="B276" s="120"/>
      <c r="C276" s="110"/>
      <c r="D276" s="867"/>
      <c r="E276" s="886" t="s">
        <v>14</v>
      </c>
      <c r="F276" s="886" t="s">
        <v>1353</v>
      </c>
      <c r="G276" s="197"/>
      <c r="H276" s="868"/>
      <c r="I276" s="196"/>
      <c r="J276" s="892"/>
      <c r="K276" s="892"/>
      <c r="L276" s="892"/>
    </row>
    <row r="277" spans="1:12" ht="18.75" customHeight="1" x14ac:dyDescent="0.2">
      <c r="A277" s="865"/>
      <c r="B277" s="120"/>
      <c r="C277" s="110"/>
      <c r="D277" s="867"/>
      <c r="E277" s="874"/>
      <c r="F277" s="874"/>
      <c r="G277" s="197"/>
      <c r="H277" s="868"/>
      <c r="I277" s="196"/>
      <c r="J277" s="892"/>
      <c r="K277" s="892"/>
      <c r="L277" s="892"/>
    </row>
    <row r="278" spans="1:12" ht="18.75" customHeight="1" x14ac:dyDescent="0.2">
      <c r="A278" s="865"/>
      <c r="B278" s="120"/>
      <c r="C278" s="110"/>
      <c r="D278" s="867"/>
      <c r="E278" s="838" t="s">
        <v>147</v>
      </c>
      <c r="F278" s="838" t="s">
        <v>1342</v>
      </c>
      <c r="G278" s="197"/>
      <c r="H278" s="868"/>
      <c r="I278" s="196"/>
      <c r="J278" s="892"/>
      <c r="K278" s="892"/>
      <c r="L278" s="892"/>
    </row>
    <row r="279" spans="1:12" ht="19.5" customHeight="1" x14ac:dyDescent="0.2">
      <c r="A279" s="227"/>
      <c r="B279" s="120"/>
      <c r="C279" s="867"/>
      <c r="D279" s="110"/>
      <c r="E279" s="198" t="s">
        <v>7</v>
      </c>
      <c r="F279" s="198" t="s">
        <v>1337</v>
      </c>
      <c r="G279" s="197"/>
      <c r="H279" s="868"/>
      <c r="I279" s="196"/>
      <c r="J279" s="892"/>
      <c r="K279" s="892"/>
      <c r="L279" s="892"/>
    </row>
    <row r="280" spans="1:12" ht="19.5" customHeight="1" x14ac:dyDescent="0.2">
      <c r="A280" s="227"/>
      <c r="B280" s="120"/>
      <c r="C280" s="867"/>
      <c r="D280" s="110"/>
      <c r="E280" s="198" t="s">
        <v>15</v>
      </c>
      <c r="F280" s="198" t="s">
        <v>1337</v>
      </c>
      <c r="G280" s="197"/>
      <c r="H280" s="868"/>
      <c r="I280" s="196"/>
      <c r="J280" s="892"/>
      <c r="K280" s="892"/>
      <c r="L280" s="892"/>
    </row>
    <row r="281" spans="1:12" ht="18.75" customHeight="1" x14ac:dyDescent="0.2">
      <c r="A281" s="865"/>
      <c r="B281" s="120"/>
      <c r="C281" s="110"/>
      <c r="D281" s="867"/>
      <c r="E281" s="848" t="s">
        <v>103</v>
      </c>
      <c r="F281" s="198" t="s">
        <v>1337</v>
      </c>
      <c r="G281" s="197"/>
      <c r="H281" s="868"/>
      <c r="I281" s="196"/>
      <c r="J281" s="892"/>
      <c r="K281" s="892"/>
      <c r="L281" s="892"/>
    </row>
    <row r="282" spans="1:12" ht="18.75" customHeight="1" x14ac:dyDescent="0.2">
      <c r="A282" s="865"/>
      <c r="B282" s="120"/>
      <c r="C282" s="110"/>
      <c r="D282" s="867"/>
      <c r="E282" s="848" t="s">
        <v>104</v>
      </c>
      <c r="F282" s="198" t="s">
        <v>1337</v>
      </c>
      <c r="G282" s="197"/>
      <c r="H282" s="868"/>
      <c r="I282" s="196"/>
      <c r="J282" s="892"/>
      <c r="K282" s="892"/>
      <c r="L282" s="892"/>
    </row>
    <row r="283" spans="1:12" ht="18.75" customHeight="1" x14ac:dyDescent="0.2">
      <c r="A283" s="865"/>
      <c r="B283" s="120"/>
      <c r="C283" s="110"/>
      <c r="D283" s="867"/>
      <c r="E283" s="848" t="s">
        <v>20</v>
      </c>
      <c r="F283" s="198" t="s">
        <v>1337</v>
      </c>
      <c r="G283" s="197"/>
      <c r="H283" s="868"/>
      <c r="I283" s="196"/>
      <c r="J283" s="892"/>
      <c r="K283" s="892"/>
      <c r="L283" s="892"/>
    </row>
    <row r="284" spans="1:12" ht="18.75" customHeight="1" x14ac:dyDescent="0.2">
      <c r="A284" s="865"/>
      <c r="B284" s="120"/>
      <c r="C284" s="110"/>
      <c r="D284" s="867" t="s">
        <v>107</v>
      </c>
      <c r="E284" s="848" t="s">
        <v>105</v>
      </c>
      <c r="F284" s="198" t="s">
        <v>1337</v>
      </c>
      <c r="G284" s="197"/>
      <c r="H284" s="868"/>
      <c r="I284" s="196"/>
      <c r="J284" s="892"/>
      <c r="K284" s="892"/>
      <c r="L284" s="892"/>
    </row>
    <row r="285" spans="1:12" ht="19.5" customHeight="1" x14ac:dyDescent="0.2">
      <c r="A285" s="865" t="s">
        <v>109</v>
      </c>
      <c r="B285" s="120" t="s">
        <v>50</v>
      </c>
      <c r="C285" s="110" t="s">
        <v>110</v>
      </c>
      <c r="D285" s="867" t="s">
        <v>111</v>
      </c>
      <c r="E285" s="198" t="s">
        <v>9</v>
      </c>
      <c r="F285" s="198" t="s">
        <v>1363</v>
      </c>
      <c r="G285" s="197"/>
      <c r="H285" s="868"/>
      <c r="I285" s="196"/>
      <c r="J285" s="892"/>
      <c r="K285" s="892"/>
      <c r="L285" s="892"/>
    </row>
    <row r="286" spans="1:12" ht="18.75" customHeight="1" x14ac:dyDescent="0.2">
      <c r="A286" s="865"/>
      <c r="B286" s="120"/>
      <c r="C286" s="110"/>
      <c r="D286" s="867" t="s">
        <v>112</v>
      </c>
      <c r="E286" s="848" t="s">
        <v>43</v>
      </c>
      <c r="F286" s="198" t="s">
        <v>1337</v>
      </c>
      <c r="G286" s="197"/>
      <c r="H286" s="868"/>
      <c r="I286" s="196"/>
      <c r="J286" s="892"/>
      <c r="K286" s="892"/>
      <c r="L286" s="892"/>
    </row>
    <row r="287" spans="1:12" ht="18.75" customHeight="1" x14ac:dyDescent="0.2">
      <c r="A287" s="865"/>
      <c r="B287" s="120"/>
      <c r="C287" s="110"/>
      <c r="D287" s="867"/>
      <c r="E287" s="848" t="s">
        <v>10</v>
      </c>
      <c r="F287" s="198" t="s">
        <v>1357</v>
      </c>
      <c r="G287" s="197"/>
      <c r="H287" s="868"/>
      <c r="I287" s="196"/>
      <c r="J287" s="892"/>
      <c r="K287" s="892"/>
      <c r="L287" s="892"/>
    </row>
    <row r="288" spans="1:12" ht="18.75" customHeight="1" x14ac:dyDescent="0.2">
      <c r="A288" s="865"/>
      <c r="B288" s="120"/>
      <c r="C288" s="110"/>
      <c r="D288" s="867"/>
      <c r="E288" s="848" t="s">
        <v>106</v>
      </c>
      <c r="F288" s="198" t="s">
        <v>1365</v>
      </c>
      <c r="G288" s="197"/>
      <c r="H288" s="868"/>
      <c r="I288" s="196"/>
      <c r="J288" s="892"/>
      <c r="K288" s="892"/>
      <c r="L288" s="892"/>
    </row>
    <row r="289" spans="1:12" ht="18.75" customHeight="1" x14ac:dyDescent="0.2">
      <c r="A289" s="865"/>
      <c r="B289" s="120"/>
      <c r="C289" s="110"/>
      <c r="D289" s="867"/>
      <c r="E289" s="886" t="s">
        <v>108</v>
      </c>
      <c r="F289" s="887" t="s">
        <v>1361</v>
      </c>
      <c r="G289" s="197"/>
      <c r="H289" s="868"/>
      <c r="I289" s="196"/>
      <c r="J289" s="892"/>
      <c r="K289" s="892"/>
      <c r="L289" s="892"/>
    </row>
    <row r="290" spans="1:12" ht="18.75" customHeight="1" x14ac:dyDescent="0.2">
      <c r="A290" s="865"/>
      <c r="B290" s="120"/>
      <c r="C290" s="110"/>
      <c r="D290" s="626" t="s">
        <v>1364</v>
      </c>
      <c r="E290" s="874"/>
      <c r="F290" s="876"/>
      <c r="G290" s="197"/>
      <c r="H290" s="868"/>
      <c r="I290" s="196"/>
      <c r="J290" s="892"/>
      <c r="K290" s="892"/>
      <c r="L290" s="892"/>
    </row>
    <row r="291" spans="1:12" ht="18.75" customHeight="1" x14ac:dyDescent="0.2">
      <c r="A291" s="865"/>
      <c r="B291" s="120"/>
      <c r="C291" s="110"/>
      <c r="D291" s="890" t="s">
        <v>1653</v>
      </c>
      <c r="E291" s="886" t="s">
        <v>85</v>
      </c>
      <c r="F291" s="887" t="s">
        <v>1361</v>
      </c>
      <c r="G291" s="197"/>
      <c r="H291" s="868"/>
      <c r="I291" s="196"/>
      <c r="J291" s="892"/>
      <c r="K291" s="892"/>
      <c r="L291" s="892"/>
    </row>
    <row r="292" spans="1:12" ht="18.75" customHeight="1" x14ac:dyDescent="0.2">
      <c r="A292" s="227"/>
      <c r="B292" s="120"/>
      <c r="C292" s="867"/>
      <c r="D292" s="890"/>
      <c r="E292" s="874"/>
      <c r="F292" s="876"/>
      <c r="G292" s="197"/>
      <c r="H292" s="868"/>
      <c r="I292" s="196"/>
      <c r="J292" s="892"/>
      <c r="K292" s="892"/>
      <c r="L292" s="892"/>
    </row>
    <row r="293" spans="1:12" ht="41" customHeight="1" x14ac:dyDescent="0.2">
      <c r="A293" s="865"/>
      <c r="B293" s="120"/>
      <c r="C293" s="110"/>
      <c r="D293" s="867"/>
      <c r="E293" s="205" t="s">
        <v>44</v>
      </c>
      <c r="F293" s="206" t="s">
        <v>1651</v>
      </c>
      <c r="G293" s="197"/>
      <c r="H293" s="868"/>
      <c r="I293" s="196"/>
      <c r="J293" s="892"/>
      <c r="K293" s="892"/>
      <c r="L293" s="892"/>
    </row>
    <row r="294" spans="1:12" ht="18.75" customHeight="1" x14ac:dyDescent="0.2">
      <c r="A294" s="865"/>
      <c r="B294" s="120"/>
      <c r="C294" s="110"/>
      <c r="D294" s="867"/>
      <c r="E294" s="203" t="s">
        <v>22</v>
      </c>
      <c r="F294" s="198" t="s">
        <v>1354</v>
      </c>
      <c r="G294" s="197"/>
      <c r="H294" s="868"/>
      <c r="I294" s="196"/>
      <c r="J294" s="892"/>
      <c r="K294" s="892"/>
      <c r="L294" s="892"/>
    </row>
    <row r="295" spans="1:12" ht="18.75" customHeight="1" x14ac:dyDescent="0.2">
      <c r="A295" s="865"/>
      <c r="B295" s="120"/>
      <c r="C295" s="110"/>
      <c r="D295" s="626"/>
      <c r="E295" s="888" t="s">
        <v>1668</v>
      </c>
      <c r="F295" s="897" t="s">
        <v>1337</v>
      </c>
      <c r="G295" s="197"/>
      <c r="H295" s="868"/>
      <c r="I295" s="196"/>
      <c r="J295" s="892"/>
      <c r="K295" s="892"/>
      <c r="L295" s="892"/>
    </row>
    <row r="296" spans="1:12" ht="18.75" customHeight="1" x14ac:dyDescent="0.2">
      <c r="A296" s="865"/>
      <c r="B296" s="120"/>
      <c r="C296" s="110"/>
      <c r="D296" s="525"/>
      <c r="E296" s="889"/>
      <c r="F296" s="897"/>
      <c r="G296" s="197"/>
      <c r="H296" s="868"/>
      <c r="I296" s="196"/>
      <c r="J296" s="892"/>
      <c r="K296" s="892"/>
      <c r="L296" s="892"/>
    </row>
    <row r="297" spans="1:12" ht="18.75" customHeight="1" x14ac:dyDescent="0.2">
      <c r="A297" s="860"/>
      <c r="B297" s="526"/>
      <c r="C297" s="858"/>
      <c r="D297" s="829"/>
      <c r="E297" s="825" t="s">
        <v>11</v>
      </c>
      <c r="F297" s="42" t="s">
        <v>1346</v>
      </c>
      <c r="G297" s="112"/>
      <c r="H297" s="202"/>
      <c r="I297" s="111"/>
      <c r="J297" s="893"/>
      <c r="K297" s="893"/>
      <c r="L297" s="893"/>
    </row>
    <row r="298" spans="1:12" ht="18.75" customHeight="1" x14ac:dyDescent="0.2">
      <c r="A298" s="866"/>
      <c r="B298" s="118"/>
      <c r="C298" s="870"/>
      <c r="D298" s="119"/>
      <c r="E298" s="873" t="s">
        <v>47</v>
      </c>
      <c r="F298" s="875" t="s">
        <v>1353</v>
      </c>
      <c r="G298" s="527"/>
      <c r="H298" s="869" t="s">
        <v>1337</v>
      </c>
      <c r="I298" s="195"/>
      <c r="J298" s="891"/>
      <c r="K298" s="891"/>
      <c r="L298" s="891"/>
    </row>
    <row r="299" spans="1:12" ht="18.75" customHeight="1" x14ac:dyDescent="0.2">
      <c r="A299" s="865"/>
      <c r="B299" s="120"/>
      <c r="C299" s="110"/>
      <c r="D299" s="867"/>
      <c r="E299" s="874"/>
      <c r="F299" s="876"/>
      <c r="G299" s="85"/>
      <c r="H299" s="868"/>
      <c r="I299" s="196"/>
      <c r="J299" s="896"/>
      <c r="K299" s="896"/>
      <c r="L299" s="896"/>
    </row>
    <row r="300" spans="1:12" ht="18.75" customHeight="1" x14ac:dyDescent="0.2">
      <c r="A300" s="865"/>
      <c r="B300" s="120"/>
      <c r="C300" s="110"/>
      <c r="D300" s="867"/>
      <c r="E300" s="886" t="s">
        <v>14</v>
      </c>
      <c r="F300" s="828" t="s">
        <v>1353</v>
      </c>
      <c r="G300" s="197"/>
      <c r="H300" s="868"/>
      <c r="I300" s="196"/>
      <c r="J300" s="892"/>
      <c r="K300" s="892"/>
      <c r="L300" s="892"/>
    </row>
    <row r="301" spans="1:12" ht="18.75" customHeight="1" x14ac:dyDescent="0.2">
      <c r="A301" s="865"/>
      <c r="B301" s="120"/>
      <c r="C301" s="110"/>
      <c r="D301" s="867"/>
      <c r="E301" s="874"/>
      <c r="F301" s="838"/>
      <c r="G301" s="197"/>
      <c r="H301" s="868"/>
      <c r="I301" s="196"/>
      <c r="J301" s="892"/>
      <c r="K301" s="892"/>
      <c r="L301" s="892"/>
    </row>
    <row r="302" spans="1:12" ht="18.75" customHeight="1" x14ac:dyDescent="0.2">
      <c r="A302" s="865"/>
      <c r="B302" s="120"/>
      <c r="C302" s="110"/>
      <c r="D302" s="867"/>
      <c r="E302" s="838" t="s">
        <v>147</v>
      </c>
      <c r="F302" s="838" t="s">
        <v>1342</v>
      </c>
      <c r="G302" s="197"/>
      <c r="H302" s="868"/>
      <c r="I302" s="196"/>
      <c r="J302" s="892"/>
      <c r="K302" s="892"/>
      <c r="L302" s="892"/>
    </row>
    <row r="303" spans="1:12" ht="19.5" customHeight="1" x14ac:dyDescent="0.2">
      <c r="A303" s="227"/>
      <c r="B303" s="120"/>
      <c r="C303" s="867"/>
      <c r="D303" s="110"/>
      <c r="E303" s="198" t="s">
        <v>7</v>
      </c>
      <c r="F303" s="198" t="s">
        <v>1342</v>
      </c>
      <c r="G303" s="197"/>
      <c r="H303" s="868"/>
      <c r="I303" s="196"/>
      <c r="J303" s="892"/>
      <c r="K303" s="892"/>
      <c r="L303" s="892"/>
    </row>
    <row r="304" spans="1:12" ht="19.5" customHeight="1" x14ac:dyDescent="0.2">
      <c r="A304" s="227"/>
      <c r="B304" s="120"/>
      <c r="C304" s="867"/>
      <c r="D304" s="110"/>
      <c r="E304" s="198" t="s">
        <v>15</v>
      </c>
      <c r="F304" s="198" t="s">
        <v>1342</v>
      </c>
      <c r="G304" s="197"/>
      <c r="H304" s="868"/>
      <c r="I304" s="196"/>
      <c r="J304" s="892"/>
      <c r="K304" s="892"/>
      <c r="L304" s="892"/>
    </row>
    <row r="305" spans="1:12" ht="18.75" customHeight="1" x14ac:dyDescent="0.2">
      <c r="A305" s="865"/>
      <c r="B305" s="120"/>
      <c r="C305" s="110"/>
      <c r="D305" s="867"/>
      <c r="E305" s="848" t="s">
        <v>103</v>
      </c>
      <c r="F305" s="198" t="s">
        <v>1342</v>
      </c>
      <c r="G305" s="197"/>
      <c r="H305" s="868"/>
      <c r="I305" s="196"/>
      <c r="J305" s="892"/>
      <c r="K305" s="892"/>
      <c r="L305" s="892"/>
    </row>
    <row r="306" spans="1:12" ht="18.75" customHeight="1" x14ac:dyDescent="0.2">
      <c r="A306" s="865"/>
      <c r="B306" s="120"/>
      <c r="C306" s="110"/>
      <c r="D306" s="867"/>
      <c r="E306" s="848" t="s">
        <v>104</v>
      </c>
      <c r="F306" s="198" t="s">
        <v>1342</v>
      </c>
      <c r="G306" s="197"/>
      <c r="H306" s="868"/>
      <c r="I306" s="196"/>
      <c r="J306" s="892"/>
      <c r="K306" s="892"/>
      <c r="L306" s="892"/>
    </row>
    <row r="307" spans="1:12" ht="18.75" customHeight="1" x14ac:dyDescent="0.2">
      <c r="A307" s="865"/>
      <c r="B307" s="120"/>
      <c r="C307" s="110"/>
      <c r="D307" s="867"/>
      <c r="E307" s="198" t="s">
        <v>1664</v>
      </c>
      <c r="F307" s="198" t="s">
        <v>1337</v>
      </c>
      <c r="G307" s="197"/>
      <c r="H307" s="868"/>
      <c r="I307" s="196"/>
      <c r="J307" s="892"/>
      <c r="K307" s="892"/>
      <c r="L307" s="892"/>
    </row>
    <row r="308" spans="1:12" ht="18.75" customHeight="1" x14ac:dyDescent="0.2">
      <c r="A308" s="865"/>
      <c r="B308" s="120"/>
      <c r="C308" s="110"/>
      <c r="D308" s="110"/>
      <c r="E308" s="848" t="s">
        <v>20</v>
      </c>
      <c r="F308" s="198" t="s">
        <v>1342</v>
      </c>
      <c r="G308" s="197"/>
      <c r="H308" s="868"/>
      <c r="I308" s="196"/>
      <c r="J308" s="892"/>
      <c r="K308" s="892"/>
      <c r="L308" s="892"/>
    </row>
    <row r="309" spans="1:12" ht="18.75" customHeight="1" x14ac:dyDescent="0.2">
      <c r="A309" s="865"/>
      <c r="B309" s="120"/>
      <c r="C309" s="110"/>
      <c r="D309" s="867" t="s">
        <v>113</v>
      </c>
      <c r="E309" s="848" t="s">
        <v>40</v>
      </c>
      <c r="F309" s="198" t="s">
        <v>1342</v>
      </c>
      <c r="G309" s="197"/>
      <c r="H309" s="868"/>
      <c r="I309" s="196"/>
      <c r="J309" s="892"/>
      <c r="K309" s="892"/>
      <c r="L309" s="892"/>
    </row>
    <row r="310" spans="1:12" ht="19.5" customHeight="1" x14ac:dyDescent="0.2">
      <c r="A310" s="865" t="s">
        <v>109</v>
      </c>
      <c r="B310" s="120" t="s">
        <v>50</v>
      </c>
      <c r="C310" s="110" t="s">
        <v>114</v>
      </c>
      <c r="D310" s="867" t="s">
        <v>115</v>
      </c>
      <c r="E310" s="198" t="s">
        <v>9</v>
      </c>
      <c r="F310" s="198" t="s">
        <v>1362</v>
      </c>
      <c r="G310" s="197"/>
      <c r="H310" s="868"/>
      <c r="I310" s="196"/>
      <c r="J310" s="892"/>
      <c r="K310" s="892"/>
      <c r="L310" s="892"/>
    </row>
    <row r="311" spans="1:12" ht="18.75" customHeight="1" x14ac:dyDescent="0.2">
      <c r="A311" s="865"/>
      <c r="B311" s="120"/>
      <c r="C311" s="110"/>
      <c r="D311" s="867" t="s">
        <v>117</v>
      </c>
      <c r="E311" s="848" t="s">
        <v>43</v>
      </c>
      <c r="F311" s="198" t="s">
        <v>1342</v>
      </c>
      <c r="G311" s="197"/>
      <c r="H311" s="868"/>
      <c r="I311" s="196"/>
      <c r="J311" s="892"/>
      <c r="K311" s="892"/>
      <c r="L311" s="892"/>
    </row>
    <row r="312" spans="1:12" ht="18.75" customHeight="1" x14ac:dyDescent="0.2">
      <c r="A312" s="865"/>
      <c r="B312" s="120"/>
      <c r="C312" s="110"/>
      <c r="D312" s="867"/>
      <c r="E312" s="848" t="s">
        <v>10</v>
      </c>
      <c r="F312" s="198" t="s">
        <v>1360</v>
      </c>
      <c r="G312" s="197"/>
      <c r="H312" s="868"/>
      <c r="I312" s="196"/>
      <c r="J312" s="892"/>
      <c r="K312" s="892"/>
      <c r="L312" s="892"/>
    </row>
    <row r="313" spans="1:12" ht="18.75" customHeight="1" x14ac:dyDescent="0.2">
      <c r="A313" s="865"/>
      <c r="B313" s="120"/>
      <c r="C313" s="110"/>
      <c r="D313" s="867"/>
      <c r="E313" s="848" t="s">
        <v>106</v>
      </c>
      <c r="F313" s="198" t="s">
        <v>1365</v>
      </c>
      <c r="G313" s="197"/>
      <c r="H313" s="868"/>
      <c r="I313" s="196"/>
      <c r="J313" s="892"/>
      <c r="K313" s="892"/>
      <c r="L313" s="892"/>
    </row>
    <row r="314" spans="1:12" ht="18.75" customHeight="1" x14ac:dyDescent="0.2">
      <c r="A314" s="865"/>
      <c r="B314" s="120"/>
      <c r="C314" s="110"/>
      <c r="D314" s="867"/>
      <c r="E314" s="886" t="s">
        <v>116</v>
      </c>
      <c r="F314" s="887" t="s">
        <v>1361</v>
      </c>
      <c r="G314" s="197"/>
      <c r="H314" s="868"/>
      <c r="I314" s="196"/>
      <c r="J314" s="892"/>
      <c r="K314" s="892"/>
      <c r="L314" s="892"/>
    </row>
    <row r="315" spans="1:12" ht="18.75" customHeight="1" x14ac:dyDescent="0.2">
      <c r="A315" s="865"/>
      <c r="B315" s="120"/>
      <c r="C315" s="110"/>
      <c r="D315" s="625" t="s">
        <v>1366</v>
      </c>
      <c r="E315" s="874"/>
      <c r="F315" s="876"/>
      <c r="G315" s="197"/>
      <c r="H315" s="868"/>
      <c r="I315" s="196"/>
      <c r="J315" s="892"/>
      <c r="K315" s="892"/>
      <c r="L315" s="892"/>
    </row>
    <row r="316" spans="1:12" ht="18.75" customHeight="1" x14ac:dyDescent="0.2">
      <c r="A316" s="865"/>
      <c r="B316" s="120"/>
      <c r="C316" s="110"/>
      <c r="D316" s="890" t="s">
        <v>1653</v>
      </c>
      <c r="E316" s="886" t="s">
        <v>85</v>
      </c>
      <c r="F316" s="887" t="s">
        <v>1361</v>
      </c>
      <c r="G316" s="197"/>
      <c r="H316" s="868"/>
      <c r="I316" s="196"/>
      <c r="J316" s="892"/>
      <c r="K316" s="892"/>
      <c r="L316" s="892"/>
    </row>
    <row r="317" spans="1:12" ht="18.75" customHeight="1" x14ac:dyDescent="0.2">
      <c r="A317" s="865"/>
      <c r="B317" s="120"/>
      <c r="C317" s="110"/>
      <c r="D317" s="890"/>
      <c r="E317" s="874"/>
      <c r="F317" s="876"/>
      <c r="G317" s="197"/>
      <c r="H317" s="868"/>
      <c r="I317" s="196"/>
      <c r="J317" s="892"/>
      <c r="K317" s="892"/>
      <c r="L317" s="892"/>
    </row>
    <row r="318" spans="1:12" ht="44" customHeight="1" x14ac:dyDescent="0.2">
      <c r="A318" s="865"/>
      <c r="B318" s="120"/>
      <c r="C318" s="110"/>
      <c r="D318" s="867"/>
      <c r="E318" s="205" t="s">
        <v>44</v>
      </c>
      <c r="F318" s="206" t="s">
        <v>1651</v>
      </c>
      <c r="G318" s="197"/>
      <c r="H318" s="868"/>
      <c r="I318" s="196"/>
      <c r="J318" s="892"/>
      <c r="K318" s="892"/>
      <c r="L318" s="892"/>
    </row>
    <row r="319" spans="1:12" ht="18.75" customHeight="1" x14ac:dyDescent="0.2">
      <c r="A319" s="865"/>
      <c r="B319" s="120"/>
      <c r="C319" s="110"/>
      <c r="D319" s="625"/>
      <c r="E319" s="199" t="s">
        <v>22</v>
      </c>
      <c r="F319" s="198" t="s">
        <v>1345</v>
      </c>
      <c r="G319" s="197"/>
      <c r="H319" s="868"/>
      <c r="I319" s="196"/>
      <c r="J319" s="892"/>
      <c r="K319" s="892"/>
      <c r="L319" s="892"/>
    </row>
    <row r="320" spans="1:12" ht="18.75" customHeight="1" x14ac:dyDescent="0.2">
      <c r="A320" s="865"/>
      <c r="B320" s="120"/>
      <c r="C320" s="110"/>
      <c r="D320" s="890"/>
      <c r="E320" s="888" t="s">
        <v>1668</v>
      </c>
      <c r="F320" s="897" t="s">
        <v>1337</v>
      </c>
      <c r="G320" s="197"/>
      <c r="H320" s="868"/>
      <c r="I320" s="196"/>
      <c r="J320" s="892"/>
      <c r="K320" s="892"/>
      <c r="L320" s="892"/>
    </row>
    <row r="321" spans="1:12" ht="18.75" customHeight="1" x14ac:dyDescent="0.2">
      <c r="A321" s="865"/>
      <c r="B321" s="120"/>
      <c r="C321" s="110"/>
      <c r="D321" s="890"/>
      <c r="E321" s="889"/>
      <c r="F321" s="897"/>
      <c r="G321" s="197"/>
      <c r="H321" s="868"/>
      <c r="I321" s="196"/>
      <c r="J321" s="892"/>
      <c r="K321" s="892"/>
      <c r="L321" s="892"/>
    </row>
    <row r="322" spans="1:12" ht="18.75" customHeight="1" x14ac:dyDescent="0.2">
      <c r="A322" s="860"/>
      <c r="B322" s="526"/>
      <c r="C322" s="858"/>
      <c r="D322" s="871"/>
      <c r="E322" s="825" t="s">
        <v>11</v>
      </c>
      <c r="F322" s="42" t="s">
        <v>1346</v>
      </c>
      <c r="G322" s="112"/>
      <c r="H322" s="202"/>
      <c r="I322" s="111"/>
      <c r="J322" s="893"/>
      <c r="K322" s="893"/>
      <c r="L322" s="893"/>
    </row>
    <row r="323" spans="1:12" ht="18.75" customHeight="1" x14ac:dyDescent="0.2">
      <c r="A323" s="866"/>
      <c r="B323" s="118"/>
      <c r="C323" s="870"/>
      <c r="D323" s="119"/>
      <c r="E323" s="873" t="s">
        <v>47</v>
      </c>
      <c r="F323" s="875" t="s">
        <v>1353</v>
      </c>
      <c r="G323" s="527"/>
      <c r="H323" s="869" t="s">
        <v>1337</v>
      </c>
      <c r="I323" s="195"/>
      <c r="J323" s="891"/>
      <c r="K323" s="891"/>
      <c r="L323" s="891"/>
    </row>
    <row r="324" spans="1:12" ht="18.75" customHeight="1" x14ac:dyDescent="0.2">
      <c r="A324" s="865"/>
      <c r="B324" s="120"/>
      <c r="C324" s="110"/>
      <c r="D324" s="867"/>
      <c r="E324" s="874"/>
      <c r="F324" s="876"/>
      <c r="G324" s="85"/>
      <c r="H324" s="868"/>
      <c r="I324" s="196"/>
      <c r="J324" s="896"/>
      <c r="K324" s="896"/>
      <c r="L324" s="896"/>
    </row>
    <row r="325" spans="1:12" ht="18.75" customHeight="1" x14ac:dyDescent="0.2">
      <c r="A325" s="865"/>
      <c r="B325" s="120"/>
      <c r="C325" s="110"/>
      <c r="D325" s="867"/>
      <c r="E325" s="886" t="s">
        <v>14</v>
      </c>
      <c r="F325" s="828" t="s">
        <v>1353</v>
      </c>
      <c r="G325" s="197"/>
      <c r="H325" s="868"/>
      <c r="I325" s="196"/>
      <c r="J325" s="892"/>
      <c r="K325" s="892"/>
      <c r="L325" s="892"/>
    </row>
    <row r="326" spans="1:12" ht="18.75" customHeight="1" x14ac:dyDescent="0.2">
      <c r="A326" s="865"/>
      <c r="B326" s="120"/>
      <c r="C326" s="110"/>
      <c r="D326" s="867"/>
      <c r="E326" s="874"/>
      <c r="F326" s="838"/>
      <c r="G326" s="197"/>
      <c r="H326" s="868"/>
      <c r="I326" s="196"/>
      <c r="J326" s="892"/>
      <c r="K326" s="892"/>
      <c r="L326" s="892"/>
    </row>
    <row r="327" spans="1:12" ht="18.75" customHeight="1" x14ac:dyDescent="0.2">
      <c r="A327" s="865"/>
      <c r="B327" s="120"/>
      <c r="C327" s="110"/>
      <c r="D327" s="867"/>
      <c r="E327" s="838" t="s">
        <v>147</v>
      </c>
      <c r="F327" s="838" t="s">
        <v>1342</v>
      </c>
      <c r="G327" s="197"/>
      <c r="H327" s="868"/>
      <c r="I327" s="196"/>
      <c r="J327" s="892"/>
      <c r="K327" s="892"/>
      <c r="L327" s="892"/>
    </row>
    <row r="328" spans="1:12" ht="19.5" customHeight="1" x14ac:dyDescent="0.2">
      <c r="A328" s="227"/>
      <c r="B328" s="120"/>
      <c r="C328" s="867"/>
      <c r="D328" s="110"/>
      <c r="E328" s="198" t="s">
        <v>7</v>
      </c>
      <c r="F328" s="198" t="s">
        <v>1342</v>
      </c>
      <c r="G328" s="197"/>
      <c r="H328" s="868"/>
      <c r="I328" s="196"/>
      <c r="J328" s="892"/>
      <c r="K328" s="892"/>
      <c r="L328" s="892"/>
    </row>
    <row r="329" spans="1:12" ht="18.75" customHeight="1" x14ac:dyDescent="0.2">
      <c r="A329" s="865"/>
      <c r="B329" s="120"/>
      <c r="C329" s="110"/>
      <c r="D329" s="867"/>
      <c r="E329" s="198" t="s">
        <v>15</v>
      </c>
      <c r="F329" s="198" t="s">
        <v>1342</v>
      </c>
      <c r="G329" s="197"/>
      <c r="H329" s="868"/>
      <c r="I329" s="196"/>
      <c r="J329" s="892"/>
      <c r="K329" s="892"/>
      <c r="L329" s="892"/>
    </row>
    <row r="330" spans="1:12" ht="18.75" customHeight="1" x14ac:dyDescent="0.2">
      <c r="A330" s="865"/>
      <c r="B330" s="120"/>
      <c r="C330" s="110"/>
      <c r="D330" s="867"/>
      <c r="E330" s="848" t="s">
        <v>103</v>
      </c>
      <c r="F330" s="198" t="s">
        <v>1342</v>
      </c>
      <c r="G330" s="197"/>
      <c r="H330" s="868"/>
      <c r="I330" s="196"/>
      <c r="J330" s="892"/>
      <c r="K330" s="892"/>
      <c r="L330" s="892"/>
    </row>
    <row r="331" spans="1:12" ht="18.75" customHeight="1" x14ac:dyDescent="0.2">
      <c r="A331" s="865"/>
      <c r="B331" s="120"/>
      <c r="C331" s="110"/>
      <c r="D331" s="867"/>
      <c r="E331" s="848" t="s">
        <v>104</v>
      </c>
      <c r="F331" s="198" t="s">
        <v>1342</v>
      </c>
      <c r="G331" s="197"/>
      <c r="H331" s="868"/>
      <c r="I331" s="196"/>
      <c r="J331" s="892"/>
      <c r="K331" s="892"/>
      <c r="L331" s="892"/>
    </row>
    <row r="332" spans="1:12" ht="18.75" customHeight="1" x14ac:dyDescent="0.2">
      <c r="A332" s="865" t="s">
        <v>109</v>
      </c>
      <c r="B332" s="120" t="s">
        <v>50</v>
      </c>
      <c r="C332" s="110" t="s">
        <v>118</v>
      </c>
      <c r="D332" s="867" t="s">
        <v>119</v>
      </c>
      <c r="E332" s="848" t="s">
        <v>20</v>
      </c>
      <c r="F332" s="198" t="s">
        <v>1342</v>
      </c>
      <c r="G332" s="197"/>
      <c r="H332" s="868"/>
      <c r="I332" s="196"/>
      <c r="J332" s="892"/>
      <c r="K332" s="892"/>
      <c r="L332" s="892"/>
    </row>
    <row r="333" spans="1:12" ht="18.75" customHeight="1" x14ac:dyDescent="0.2">
      <c r="A333" s="865"/>
      <c r="B333" s="120"/>
      <c r="C333" s="110"/>
      <c r="D333" s="867"/>
      <c r="E333" s="848" t="s">
        <v>40</v>
      </c>
      <c r="F333" s="198" t="s">
        <v>1342</v>
      </c>
      <c r="G333" s="197"/>
      <c r="H333" s="868"/>
      <c r="I333" s="196"/>
      <c r="J333" s="892"/>
      <c r="K333" s="892"/>
      <c r="L333" s="892"/>
    </row>
    <row r="334" spans="1:12" ht="19.5" customHeight="1" x14ac:dyDescent="0.2">
      <c r="A334" s="227"/>
      <c r="B334" s="120"/>
      <c r="C334" s="867"/>
      <c r="D334" s="867"/>
      <c r="E334" s="198" t="s">
        <v>9</v>
      </c>
      <c r="F334" s="198" t="s">
        <v>1362</v>
      </c>
      <c r="G334" s="197"/>
      <c r="H334" s="868"/>
      <c r="I334" s="196"/>
      <c r="J334" s="892"/>
      <c r="K334" s="892"/>
      <c r="L334" s="892"/>
    </row>
    <row r="335" spans="1:12" ht="18.75" customHeight="1" x14ac:dyDescent="0.2">
      <c r="A335" s="865"/>
      <c r="B335" s="120"/>
      <c r="C335" s="110"/>
      <c r="D335" s="867"/>
      <c r="E335" s="848" t="s">
        <v>43</v>
      </c>
      <c r="F335" s="198" t="s">
        <v>1342</v>
      </c>
      <c r="G335" s="197"/>
      <c r="H335" s="868"/>
      <c r="I335" s="196"/>
      <c r="J335" s="892"/>
      <c r="K335" s="892"/>
      <c r="L335" s="892"/>
    </row>
    <row r="336" spans="1:12" ht="18.75" customHeight="1" x14ac:dyDescent="0.2">
      <c r="A336" s="865"/>
      <c r="B336" s="120"/>
      <c r="C336" s="110"/>
      <c r="D336" s="867"/>
      <c r="E336" s="848" t="s">
        <v>10</v>
      </c>
      <c r="F336" s="198" t="s">
        <v>1360</v>
      </c>
      <c r="G336" s="197"/>
      <c r="H336" s="868"/>
      <c r="I336" s="196"/>
      <c r="J336" s="892"/>
      <c r="K336" s="892"/>
      <c r="L336" s="892"/>
    </row>
    <row r="337" spans="1:12" ht="18.75" customHeight="1" x14ac:dyDescent="0.2">
      <c r="A337" s="865"/>
      <c r="B337" s="120"/>
      <c r="C337" s="110"/>
      <c r="D337" s="867"/>
      <c r="E337" s="848" t="s">
        <v>120</v>
      </c>
      <c r="F337" s="198" t="s">
        <v>1365</v>
      </c>
      <c r="G337" s="197"/>
      <c r="H337" s="868"/>
      <c r="I337" s="196"/>
      <c r="J337" s="892"/>
      <c r="K337" s="892"/>
      <c r="L337" s="892"/>
    </row>
    <row r="338" spans="1:12" ht="44.5" customHeight="1" x14ac:dyDescent="0.2">
      <c r="A338" s="865"/>
      <c r="B338" s="120"/>
      <c r="C338" s="110"/>
      <c r="D338" s="867"/>
      <c r="E338" s="205" t="s">
        <v>44</v>
      </c>
      <c r="F338" s="206" t="s">
        <v>1651</v>
      </c>
      <c r="G338" s="197"/>
      <c r="H338" s="868"/>
      <c r="I338" s="196"/>
      <c r="J338" s="892"/>
      <c r="K338" s="892"/>
      <c r="L338" s="892"/>
    </row>
    <row r="339" spans="1:12" ht="18.75" customHeight="1" x14ac:dyDescent="0.2">
      <c r="A339" s="865"/>
      <c r="B339" s="120"/>
      <c r="C339" s="110"/>
      <c r="D339" s="867"/>
      <c r="E339" s="199" t="s">
        <v>22</v>
      </c>
      <c r="F339" s="198" t="s">
        <v>1345</v>
      </c>
      <c r="G339" s="197"/>
      <c r="H339" s="868"/>
      <c r="I339" s="196"/>
      <c r="J339" s="892"/>
      <c r="K339" s="892"/>
      <c r="L339" s="892"/>
    </row>
    <row r="340" spans="1:12" ht="18.75" customHeight="1" x14ac:dyDescent="0.2">
      <c r="A340" s="865"/>
      <c r="B340" s="120"/>
      <c r="C340" s="110"/>
      <c r="D340" s="867"/>
      <c r="E340" s="888" t="s">
        <v>1668</v>
      </c>
      <c r="F340" s="897" t="s">
        <v>1337</v>
      </c>
      <c r="G340" s="197"/>
      <c r="H340" s="868"/>
      <c r="I340" s="196"/>
      <c r="J340" s="892"/>
      <c r="K340" s="892"/>
      <c r="L340" s="892"/>
    </row>
    <row r="341" spans="1:12" ht="18.75" customHeight="1" x14ac:dyDescent="0.2">
      <c r="A341" s="865"/>
      <c r="B341" s="120"/>
      <c r="C341" s="110"/>
      <c r="D341" s="867"/>
      <c r="E341" s="889"/>
      <c r="F341" s="897"/>
      <c r="G341" s="197"/>
      <c r="H341" s="868"/>
      <c r="I341" s="196"/>
      <c r="J341" s="892"/>
      <c r="K341" s="892"/>
      <c r="L341" s="892"/>
    </row>
    <row r="342" spans="1:12" ht="18.75" customHeight="1" x14ac:dyDescent="0.2">
      <c r="A342" s="860"/>
      <c r="B342" s="526"/>
      <c r="C342" s="858"/>
      <c r="D342" s="871"/>
      <c r="E342" s="825" t="s">
        <v>11</v>
      </c>
      <c r="F342" s="42" t="s">
        <v>1346</v>
      </c>
      <c r="G342" s="112"/>
      <c r="H342" s="202"/>
      <c r="I342" s="111"/>
      <c r="J342" s="893"/>
      <c r="K342" s="893"/>
      <c r="L342" s="893"/>
    </row>
    <row r="343" spans="1:12" ht="18.75" customHeight="1" x14ac:dyDescent="0.2">
      <c r="A343" s="866"/>
      <c r="B343" s="118"/>
      <c r="C343" s="870"/>
      <c r="D343" s="119"/>
      <c r="E343" s="873" t="s">
        <v>47</v>
      </c>
      <c r="F343" s="875" t="s">
        <v>1353</v>
      </c>
      <c r="G343" s="527"/>
      <c r="H343" s="869" t="s">
        <v>1337</v>
      </c>
      <c r="I343" s="195"/>
      <c r="J343" s="891"/>
      <c r="K343" s="891"/>
      <c r="L343" s="891"/>
    </row>
    <row r="344" spans="1:12" ht="18.75" customHeight="1" x14ac:dyDescent="0.2">
      <c r="A344" s="865"/>
      <c r="B344" s="120"/>
      <c r="C344" s="110"/>
      <c r="D344" s="867"/>
      <c r="E344" s="874"/>
      <c r="F344" s="876"/>
      <c r="G344" s="85"/>
      <c r="H344" s="868"/>
      <c r="I344" s="196"/>
      <c r="J344" s="896"/>
      <c r="K344" s="896"/>
      <c r="L344" s="896"/>
    </row>
    <row r="345" spans="1:12" ht="18.75" customHeight="1" x14ac:dyDescent="0.2">
      <c r="A345" s="865"/>
      <c r="B345" s="120"/>
      <c r="C345" s="110"/>
      <c r="D345" s="867"/>
      <c r="E345" s="886" t="s">
        <v>14</v>
      </c>
      <c r="F345" s="828" t="s">
        <v>1353</v>
      </c>
      <c r="G345" s="197"/>
      <c r="H345" s="868"/>
      <c r="I345" s="196"/>
      <c r="J345" s="892"/>
      <c r="K345" s="892"/>
      <c r="L345" s="892"/>
    </row>
    <row r="346" spans="1:12" ht="18.75" customHeight="1" x14ac:dyDescent="0.2">
      <c r="A346" s="865"/>
      <c r="B346" s="120"/>
      <c r="C346" s="110"/>
      <c r="D346" s="867"/>
      <c r="E346" s="874"/>
      <c r="F346" s="838"/>
      <c r="G346" s="197"/>
      <c r="H346" s="868"/>
      <c r="I346" s="196"/>
      <c r="J346" s="892"/>
      <c r="K346" s="892"/>
      <c r="L346" s="892"/>
    </row>
    <row r="347" spans="1:12" ht="18.75" customHeight="1" x14ac:dyDescent="0.2">
      <c r="A347" s="865"/>
      <c r="B347" s="120"/>
      <c r="C347" s="110"/>
      <c r="D347" s="867"/>
      <c r="E347" s="838" t="s">
        <v>147</v>
      </c>
      <c r="F347" s="838" t="s">
        <v>1342</v>
      </c>
      <c r="G347" s="197"/>
      <c r="H347" s="868"/>
      <c r="I347" s="196"/>
      <c r="J347" s="892"/>
      <c r="K347" s="892"/>
      <c r="L347" s="892"/>
    </row>
    <row r="348" spans="1:12" ht="19.5" customHeight="1" x14ac:dyDescent="0.2">
      <c r="A348" s="227"/>
      <c r="B348" s="120"/>
      <c r="C348" s="867"/>
      <c r="D348" s="110"/>
      <c r="E348" s="198" t="s">
        <v>7</v>
      </c>
      <c r="F348" s="198" t="s">
        <v>1342</v>
      </c>
      <c r="G348" s="197"/>
      <c r="H348" s="868"/>
      <c r="I348" s="196"/>
      <c r="J348" s="892"/>
      <c r="K348" s="892"/>
      <c r="L348" s="892"/>
    </row>
    <row r="349" spans="1:12" ht="18.75" customHeight="1" x14ac:dyDescent="0.2">
      <c r="A349" s="865"/>
      <c r="B349" s="120"/>
      <c r="C349" s="110"/>
      <c r="D349" s="867"/>
      <c r="E349" s="198" t="s">
        <v>15</v>
      </c>
      <c r="F349" s="198" t="s">
        <v>1342</v>
      </c>
      <c r="G349" s="197"/>
      <c r="H349" s="868"/>
      <c r="I349" s="196"/>
      <c r="J349" s="892"/>
      <c r="K349" s="892"/>
      <c r="L349" s="892"/>
    </row>
    <row r="350" spans="1:12" ht="18.75" customHeight="1" x14ac:dyDescent="0.2">
      <c r="A350" s="865"/>
      <c r="B350" s="120"/>
      <c r="C350" s="110"/>
      <c r="D350" s="867"/>
      <c r="E350" s="848" t="s">
        <v>103</v>
      </c>
      <c r="F350" s="198" t="s">
        <v>1342</v>
      </c>
      <c r="G350" s="197"/>
      <c r="H350" s="868"/>
      <c r="I350" s="196"/>
      <c r="J350" s="892"/>
      <c r="K350" s="892"/>
      <c r="L350" s="892"/>
    </row>
    <row r="351" spans="1:12" ht="18.75" customHeight="1" x14ac:dyDescent="0.2">
      <c r="A351" s="865"/>
      <c r="B351" s="120"/>
      <c r="C351" s="110"/>
      <c r="D351" s="867"/>
      <c r="E351" s="848" t="s">
        <v>104</v>
      </c>
      <c r="F351" s="198" t="s">
        <v>1342</v>
      </c>
      <c r="G351" s="197"/>
      <c r="H351" s="868"/>
      <c r="I351" s="196"/>
      <c r="J351" s="892"/>
      <c r="K351" s="892"/>
      <c r="L351" s="892"/>
    </row>
    <row r="352" spans="1:12" ht="18.75" customHeight="1" x14ac:dyDescent="0.2">
      <c r="A352" s="865" t="s">
        <v>109</v>
      </c>
      <c r="B352" s="120" t="s">
        <v>50</v>
      </c>
      <c r="C352" s="110" t="s">
        <v>118</v>
      </c>
      <c r="D352" s="867" t="s">
        <v>100</v>
      </c>
      <c r="E352" s="198" t="s">
        <v>1664</v>
      </c>
      <c r="F352" s="198" t="s">
        <v>1337</v>
      </c>
      <c r="G352" s="197"/>
      <c r="H352" s="868"/>
      <c r="I352" s="196"/>
      <c r="J352" s="892"/>
      <c r="K352" s="892"/>
      <c r="L352" s="892"/>
    </row>
    <row r="353" spans="1:12" ht="18.75" customHeight="1" x14ac:dyDescent="0.2">
      <c r="A353" s="865"/>
      <c r="B353" s="120"/>
      <c r="C353" s="110"/>
      <c r="D353" s="867"/>
      <c r="E353" s="848" t="s">
        <v>20</v>
      </c>
      <c r="F353" s="198" t="s">
        <v>1342</v>
      </c>
      <c r="G353" s="197"/>
      <c r="H353" s="868"/>
      <c r="I353" s="196"/>
      <c r="J353" s="892"/>
      <c r="K353" s="892"/>
      <c r="L353" s="892"/>
    </row>
    <row r="354" spans="1:12" ht="18.75" customHeight="1" x14ac:dyDescent="0.2">
      <c r="A354" s="865"/>
      <c r="B354" s="120"/>
      <c r="C354" s="110"/>
      <c r="D354" s="867"/>
      <c r="E354" s="848" t="s">
        <v>40</v>
      </c>
      <c r="F354" s="198" t="s">
        <v>1342</v>
      </c>
      <c r="G354" s="197"/>
      <c r="H354" s="868"/>
      <c r="I354" s="196"/>
      <c r="J354" s="892"/>
      <c r="K354" s="892"/>
      <c r="L354" s="892"/>
    </row>
    <row r="355" spans="1:12" ht="19.5" customHeight="1" x14ac:dyDescent="0.2">
      <c r="A355" s="227"/>
      <c r="B355" s="120"/>
      <c r="C355" s="867"/>
      <c r="D355" s="867"/>
      <c r="E355" s="198" t="s">
        <v>9</v>
      </c>
      <c r="F355" s="198" t="s">
        <v>1362</v>
      </c>
      <c r="G355" s="197"/>
      <c r="H355" s="868"/>
      <c r="I355" s="196"/>
      <c r="J355" s="892"/>
      <c r="K355" s="892"/>
      <c r="L355" s="892"/>
    </row>
    <row r="356" spans="1:12" ht="18.75" customHeight="1" x14ac:dyDescent="0.2">
      <c r="A356" s="865"/>
      <c r="B356" s="120"/>
      <c r="C356" s="110"/>
      <c r="D356" s="867"/>
      <c r="E356" s="848" t="s">
        <v>43</v>
      </c>
      <c r="F356" s="198" t="s">
        <v>1342</v>
      </c>
      <c r="G356" s="197"/>
      <c r="H356" s="868"/>
      <c r="I356" s="196"/>
      <c r="J356" s="892"/>
      <c r="K356" s="892"/>
      <c r="L356" s="892"/>
    </row>
    <row r="357" spans="1:12" ht="18.75" customHeight="1" x14ac:dyDescent="0.2">
      <c r="A357" s="865"/>
      <c r="B357" s="120"/>
      <c r="C357" s="110"/>
      <c r="D357" s="867"/>
      <c r="E357" s="848" t="s">
        <v>10</v>
      </c>
      <c r="F357" s="198" t="s">
        <v>1360</v>
      </c>
      <c r="G357" s="197"/>
      <c r="H357" s="868"/>
      <c r="I357" s="196"/>
      <c r="J357" s="892"/>
      <c r="K357" s="892"/>
      <c r="L357" s="892"/>
    </row>
    <row r="358" spans="1:12" ht="18.75" customHeight="1" x14ac:dyDescent="0.2">
      <c r="A358" s="865"/>
      <c r="B358" s="120"/>
      <c r="C358" s="110"/>
      <c r="D358" s="867"/>
      <c r="E358" s="848" t="s">
        <v>120</v>
      </c>
      <c r="F358" s="198" t="s">
        <v>1365</v>
      </c>
      <c r="G358" s="197"/>
      <c r="H358" s="868"/>
      <c r="I358" s="196"/>
      <c r="J358" s="892"/>
      <c r="K358" s="892"/>
      <c r="L358" s="892"/>
    </row>
    <row r="359" spans="1:12" ht="44.5" customHeight="1" x14ac:dyDescent="0.2">
      <c r="A359" s="865"/>
      <c r="B359" s="120"/>
      <c r="C359" s="110"/>
      <c r="D359" s="867"/>
      <c r="E359" s="205" t="s">
        <v>44</v>
      </c>
      <c r="F359" s="206" t="s">
        <v>1651</v>
      </c>
      <c r="G359" s="197"/>
      <c r="H359" s="868"/>
      <c r="I359" s="196"/>
      <c r="J359" s="892"/>
      <c r="K359" s="892"/>
      <c r="L359" s="892"/>
    </row>
    <row r="360" spans="1:12" ht="18.75" customHeight="1" x14ac:dyDescent="0.2">
      <c r="A360" s="865"/>
      <c r="B360" s="120"/>
      <c r="C360" s="110"/>
      <c r="D360" s="867"/>
      <c r="E360" s="199" t="s">
        <v>22</v>
      </c>
      <c r="F360" s="198" t="s">
        <v>1345</v>
      </c>
      <c r="G360" s="197"/>
      <c r="H360" s="868"/>
      <c r="I360" s="196"/>
      <c r="J360" s="892"/>
      <c r="K360" s="892"/>
      <c r="L360" s="892"/>
    </row>
    <row r="361" spans="1:12" ht="18.75" customHeight="1" x14ac:dyDescent="0.2">
      <c r="A361" s="865"/>
      <c r="B361" s="120"/>
      <c r="C361" s="110"/>
      <c r="D361" s="867"/>
      <c r="E361" s="888" t="s">
        <v>1668</v>
      </c>
      <c r="F361" s="897" t="s">
        <v>1337</v>
      </c>
      <c r="G361" s="197"/>
      <c r="H361" s="868"/>
      <c r="I361" s="196"/>
      <c r="J361" s="892"/>
      <c r="K361" s="892"/>
      <c r="L361" s="892"/>
    </row>
    <row r="362" spans="1:12" ht="18.75" customHeight="1" x14ac:dyDescent="0.2">
      <c r="A362" s="865"/>
      <c r="B362" s="120"/>
      <c r="C362" s="110"/>
      <c r="D362" s="867"/>
      <c r="E362" s="889"/>
      <c r="F362" s="897"/>
      <c r="G362" s="197"/>
      <c r="H362" s="868"/>
      <c r="I362" s="196"/>
      <c r="J362" s="892"/>
      <c r="K362" s="892"/>
      <c r="L362" s="892"/>
    </row>
    <row r="363" spans="1:12" ht="18.75" customHeight="1" x14ac:dyDescent="0.2">
      <c r="A363" s="860"/>
      <c r="B363" s="526"/>
      <c r="C363" s="858"/>
      <c r="D363" s="871"/>
      <c r="E363" s="825" t="s">
        <v>11</v>
      </c>
      <c r="F363" s="42" t="s">
        <v>1346</v>
      </c>
      <c r="G363" s="112"/>
      <c r="H363" s="202"/>
      <c r="I363" s="111"/>
      <c r="J363" s="893"/>
      <c r="K363" s="893"/>
      <c r="L363" s="893"/>
    </row>
    <row r="364" spans="1:12" ht="18.75" customHeight="1" x14ac:dyDescent="0.2">
      <c r="A364" s="866"/>
      <c r="B364" s="118"/>
      <c r="C364" s="119"/>
      <c r="D364" s="119"/>
      <c r="E364" s="873" t="s">
        <v>47</v>
      </c>
      <c r="F364" s="875" t="s">
        <v>1353</v>
      </c>
      <c r="G364" s="527"/>
      <c r="H364" s="869" t="s">
        <v>1337</v>
      </c>
      <c r="I364" s="195"/>
      <c r="J364" s="891"/>
      <c r="K364" s="891"/>
      <c r="L364" s="891"/>
    </row>
    <row r="365" spans="1:12" ht="18.75" customHeight="1" x14ac:dyDescent="0.2">
      <c r="A365" s="865"/>
      <c r="B365" s="120"/>
      <c r="C365" s="867"/>
      <c r="D365" s="867"/>
      <c r="E365" s="874"/>
      <c r="F365" s="876"/>
      <c r="G365" s="85"/>
      <c r="H365" s="868"/>
      <c r="I365" s="196"/>
      <c r="J365" s="896"/>
      <c r="K365" s="896"/>
      <c r="L365" s="896"/>
    </row>
    <row r="366" spans="1:12" ht="18.75" customHeight="1" x14ac:dyDescent="0.2">
      <c r="A366" s="865"/>
      <c r="B366" s="120"/>
      <c r="C366" s="867"/>
      <c r="D366" s="867"/>
      <c r="E366" s="886" t="s">
        <v>14</v>
      </c>
      <c r="F366" s="828" t="s">
        <v>1353</v>
      </c>
      <c r="G366" s="197"/>
      <c r="H366" s="868"/>
      <c r="I366" s="196"/>
      <c r="J366" s="892"/>
      <c r="K366" s="892"/>
      <c r="L366" s="892"/>
    </row>
    <row r="367" spans="1:12" ht="18.75" customHeight="1" x14ac:dyDescent="0.2">
      <c r="A367" s="865"/>
      <c r="B367" s="120"/>
      <c r="C367" s="867"/>
      <c r="D367" s="867"/>
      <c r="E367" s="874"/>
      <c r="F367" s="838"/>
      <c r="G367" s="197"/>
      <c r="H367" s="868"/>
      <c r="I367" s="196"/>
      <c r="J367" s="892"/>
      <c r="K367" s="892"/>
      <c r="L367" s="892"/>
    </row>
    <row r="368" spans="1:12" ht="18.75" customHeight="1" x14ac:dyDescent="0.2">
      <c r="A368" s="865"/>
      <c r="B368" s="120"/>
      <c r="C368" s="867"/>
      <c r="D368" s="867"/>
      <c r="E368" s="848" t="s">
        <v>26</v>
      </c>
      <c r="F368" s="198" t="s">
        <v>1353</v>
      </c>
      <c r="G368" s="197"/>
      <c r="H368" s="868"/>
      <c r="I368" s="196"/>
      <c r="J368" s="892"/>
      <c r="K368" s="892"/>
      <c r="L368" s="892"/>
    </row>
    <row r="369" spans="1:12" ht="18.75" customHeight="1" x14ac:dyDescent="0.2">
      <c r="A369" s="865"/>
      <c r="B369" s="120"/>
      <c r="C369" s="867"/>
      <c r="D369" s="867"/>
      <c r="E369" s="843" t="s">
        <v>147</v>
      </c>
      <c r="F369" s="198" t="s">
        <v>1342</v>
      </c>
      <c r="G369" s="197"/>
      <c r="H369" s="868"/>
      <c r="I369" s="196"/>
      <c r="J369" s="892"/>
      <c r="K369" s="892"/>
      <c r="L369" s="892"/>
    </row>
    <row r="370" spans="1:12" ht="19.5" customHeight="1" x14ac:dyDescent="0.2">
      <c r="A370" s="227"/>
      <c r="B370" s="120"/>
      <c r="C370" s="867"/>
      <c r="D370" s="110"/>
      <c r="E370" s="198" t="s">
        <v>7</v>
      </c>
      <c r="F370" s="198" t="s">
        <v>1342</v>
      </c>
      <c r="G370" s="197"/>
      <c r="H370" s="868"/>
      <c r="I370" s="196"/>
      <c r="J370" s="892"/>
      <c r="K370" s="892"/>
      <c r="L370" s="892"/>
    </row>
    <row r="371" spans="1:12" ht="19.5" customHeight="1" x14ac:dyDescent="0.2">
      <c r="A371" s="227"/>
      <c r="B371" s="120"/>
      <c r="C371" s="867"/>
      <c r="D371" s="110"/>
      <c r="E371" s="198" t="s">
        <v>15</v>
      </c>
      <c r="F371" s="198" t="s">
        <v>1342</v>
      </c>
      <c r="G371" s="197"/>
      <c r="H371" s="868"/>
      <c r="I371" s="196"/>
      <c r="J371" s="892"/>
      <c r="K371" s="892"/>
      <c r="L371" s="892"/>
    </row>
    <row r="372" spans="1:12" ht="18.75" customHeight="1" x14ac:dyDescent="0.2">
      <c r="A372" s="865"/>
      <c r="B372" s="120"/>
      <c r="C372" s="867"/>
      <c r="D372" s="867"/>
      <c r="E372" s="848" t="s">
        <v>103</v>
      </c>
      <c r="F372" s="198" t="s">
        <v>1342</v>
      </c>
      <c r="G372" s="197"/>
      <c r="H372" s="868"/>
      <c r="I372" s="196"/>
      <c r="J372" s="892"/>
      <c r="K372" s="892"/>
      <c r="L372" s="892"/>
    </row>
    <row r="373" spans="1:12" ht="18.75" customHeight="1" x14ac:dyDescent="0.2">
      <c r="A373" s="865"/>
      <c r="B373" s="120"/>
      <c r="C373" s="867"/>
      <c r="D373" s="867"/>
      <c r="E373" s="848" t="s">
        <v>104</v>
      </c>
      <c r="F373" s="198" t="s">
        <v>1342</v>
      </c>
      <c r="G373" s="197"/>
      <c r="H373" s="868"/>
      <c r="I373" s="196"/>
      <c r="J373" s="892"/>
      <c r="K373" s="892"/>
      <c r="L373" s="892"/>
    </row>
    <row r="374" spans="1:12" ht="18.75" customHeight="1" x14ac:dyDescent="0.2">
      <c r="A374" s="865"/>
      <c r="B374" s="120"/>
      <c r="C374" s="867"/>
      <c r="D374" s="867"/>
      <c r="E374" s="848" t="s">
        <v>20</v>
      </c>
      <c r="F374" s="198" t="s">
        <v>1342</v>
      </c>
      <c r="G374" s="197"/>
      <c r="H374" s="868"/>
      <c r="I374" s="196"/>
      <c r="J374" s="892"/>
      <c r="K374" s="892"/>
      <c r="L374" s="892"/>
    </row>
    <row r="375" spans="1:12" ht="18.75" customHeight="1" x14ac:dyDescent="0.2">
      <c r="A375" s="865"/>
      <c r="B375" s="120"/>
      <c r="C375" s="867"/>
      <c r="D375" s="867"/>
      <c r="E375" s="848" t="s">
        <v>40</v>
      </c>
      <c r="F375" s="198" t="s">
        <v>1342</v>
      </c>
      <c r="G375" s="197"/>
      <c r="H375" s="868"/>
      <c r="I375" s="196"/>
      <c r="J375" s="892"/>
      <c r="K375" s="892"/>
      <c r="L375" s="892"/>
    </row>
    <row r="376" spans="1:12" ht="19.5" customHeight="1" x14ac:dyDescent="0.2">
      <c r="A376" s="227"/>
      <c r="B376" s="120"/>
      <c r="C376" s="867"/>
      <c r="D376" s="110"/>
      <c r="E376" s="198" t="s">
        <v>9</v>
      </c>
      <c r="F376" s="198" t="s">
        <v>1362</v>
      </c>
      <c r="G376" s="197"/>
      <c r="H376" s="868"/>
      <c r="I376" s="196"/>
      <c r="J376" s="892"/>
      <c r="K376" s="892"/>
      <c r="L376" s="892"/>
    </row>
    <row r="377" spans="1:12" ht="18.75" customHeight="1" x14ac:dyDescent="0.2">
      <c r="A377" s="865" t="s">
        <v>109</v>
      </c>
      <c r="B377" s="120" t="s">
        <v>50</v>
      </c>
      <c r="C377" s="867" t="s">
        <v>121</v>
      </c>
      <c r="D377" s="867" t="s">
        <v>107</v>
      </c>
      <c r="E377" s="848" t="s">
        <v>43</v>
      </c>
      <c r="F377" s="198" t="s">
        <v>1342</v>
      </c>
      <c r="G377" s="197"/>
      <c r="H377" s="868"/>
      <c r="I377" s="196"/>
      <c r="J377" s="892"/>
      <c r="K377" s="892"/>
      <c r="L377" s="892"/>
    </row>
    <row r="378" spans="1:12" ht="18.75" customHeight="1" x14ac:dyDescent="0.2">
      <c r="A378" s="865"/>
      <c r="B378" s="120"/>
      <c r="C378" s="867"/>
      <c r="D378" s="867" t="s">
        <v>111</v>
      </c>
      <c r="E378" s="848" t="s">
        <v>10</v>
      </c>
      <c r="F378" s="198" t="s">
        <v>1360</v>
      </c>
      <c r="G378" s="197"/>
      <c r="H378" s="868"/>
      <c r="I378" s="196"/>
      <c r="J378" s="892"/>
      <c r="K378" s="892"/>
      <c r="L378" s="892"/>
    </row>
    <row r="379" spans="1:12" ht="18.75" customHeight="1" x14ac:dyDescent="0.2">
      <c r="A379" s="865"/>
      <c r="B379" s="120"/>
      <c r="C379" s="867"/>
      <c r="D379" s="867"/>
      <c r="E379" s="848" t="s">
        <v>106</v>
      </c>
      <c r="F379" s="198" t="s">
        <v>1365</v>
      </c>
      <c r="G379" s="197"/>
      <c r="H379" s="868"/>
      <c r="I379" s="196"/>
      <c r="J379" s="892"/>
      <c r="K379" s="892"/>
      <c r="L379" s="892"/>
    </row>
    <row r="380" spans="1:12" ht="18.75" customHeight="1" x14ac:dyDescent="0.2">
      <c r="A380" s="865"/>
      <c r="B380" s="120"/>
      <c r="C380" s="867"/>
      <c r="D380" s="822" t="s">
        <v>1364</v>
      </c>
      <c r="E380" s="886" t="s">
        <v>108</v>
      </c>
      <c r="F380" s="887" t="s">
        <v>1361</v>
      </c>
      <c r="G380" s="197"/>
      <c r="H380" s="868"/>
      <c r="I380" s="196"/>
      <c r="J380" s="892"/>
      <c r="K380" s="892"/>
      <c r="L380" s="892"/>
    </row>
    <row r="381" spans="1:12" ht="18.75" customHeight="1" x14ac:dyDescent="0.2">
      <c r="A381" s="865"/>
      <c r="B381" s="120"/>
      <c r="C381" s="867"/>
      <c r="D381" s="890" t="s">
        <v>1653</v>
      </c>
      <c r="E381" s="874"/>
      <c r="F381" s="876"/>
      <c r="G381" s="197"/>
      <c r="H381" s="868"/>
      <c r="I381" s="196"/>
      <c r="J381" s="892"/>
      <c r="K381" s="892"/>
      <c r="L381" s="892"/>
    </row>
    <row r="382" spans="1:12" ht="18.75" customHeight="1" x14ac:dyDescent="0.2">
      <c r="A382" s="865"/>
      <c r="B382" s="120"/>
      <c r="C382" s="867"/>
      <c r="D382" s="890"/>
      <c r="E382" s="886" t="s">
        <v>85</v>
      </c>
      <c r="F382" s="887" t="s">
        <v>1361</v>
      </c>
      <c r="G382" s="197"/>
      <c r="H382" s="868"/>
      <c r="I382" s="196"/>
      <c r="J382" s="892"/>
      <c r="K382" s="892"/>
      <c r="L382" s="892"/>
    </row>
    <row r="383" spans="1:12" ht="18.75" customHeight="1" x14ac:dyDescent="0.2">
      <c r="A383" s="865"/>
      <c r="B383" s="120"/>
      <c r="C383" s="867"/>
      <c r="D383" s="867"/>
      <c r="E383" s="874"/>
      <c r="F383" s="876"/>
      <c r="G383" s="197"/>
      <c r="H383" s="868"/>
      <c r="I383" s="196"/>
      <c r="J383" s="892"/>
      <c r="K383" s="892"/>
      <c r="L383" s="892"/>
    </row>
    <row r="384" spans="1:12" ht="45" customHeight="1" x14ac:dyDescent="0.2">
      <c r="A384" s="865"/>
      <c r="B384" s="120"/>
      <c r="C384" s="867"/>
      <c r="D384" s="822"/>
      <c r="E384" s="205" t="s">
        <v>44</v>
      </c>
      <c r="F384" s="206" t="s">
        <v>1651</v>
      </c>
      <c r="G384" s="197"/>
      <c r="H384" s="868"/>
      <c r="I384" s="196"/>
      <c r="J384" s="892"/>
      <c r="K384" s="892"/>
      <c r="L384" s="892"/>
    </row>
    <row r="385" spans="1:12" ht="18.75" customHeight="1" x14ac:dyDescent="0.2">
      <c r="A385" s="865"/>
      <c r="B385" s="120"/>
      <c r="C385" s="867"/>
      <c r="D385" s="890"/>
      <c r="E385" s="199" t="s">
        <v>22</v>
      </c>
      <c r="F385" s="198" t="s">
        <v>1345</v>
      </c>
      <c r="G385" s="197"/>
      <c r="H385" s="868"/>
      <c r="I385" s="196"/>
      <c r="J385" s="892"/>
      <c r="K385" s="892"/>
      <c r="L385" s="892"/>
    </row>
    <row r="386" spans="1:12" ht="18.75" customHeight="1" x14ac:dyDescent="0.2">
      <c r="A386" s="865"/>
      <c r="B386" s="120"/>
      <c r="C386" s="867"/>
      <c r="D386" s="890"/>
      <c r="E386" s="888" t="s">
        <v>1668</v>
      </c>
      <c r="F386" s="897" t="s">
        <v>1337</v>
      </c>
      <c r="G386" s="197"/>
      <c r="H386" s="868"/>
      <c r="I386" s="196"/>
      <c r="J386" s="892"/>
      <c r="K386" s="892"/>
      <c r="L386" s="892"/>
    </row>
    <row r="387" spans="1:12" ht="18.75" customHeight="1" x14ac:dyDescent="0.2">
      <c r="A387" s="865"/>
      <c r="B387" s="120"/>
      <c r="C387" s="867"/>
      <c r="D387" s="867"/>
      <c r="E387" s="889"/>
      <c r="F387" s="897"/>
      <c r="G387" s="197"/>
      <c r="H387" s="868"/>
      <c r="I387" s="196"/>
      <c r="J387" s="892"/>
      <c r="K387" s="892"/>
      <c r="L387" s="892"/>
    </row>
    <row r="388" spans="1:12" ht="18.75" customHeight="1" x14ac:dyDescent="0.2">
      <c r="A388" s="860"/>
      <c r="B388" s="526"/>
      <c r="C388" s="858"/>
      <c r="D388" s="871"/>
      <c r="E388" s="825" t="s">
        <v>11</v>
      </c>
      <c r="F388" s="42" t="s">
        <v>1346</v>
      </c>
      <c r="G388" s="112"/>
      <c r="H388" s="202"/>
      <c r="I388" s="111"/>
      <c r="J388" s="893"/>
      <c r="K388" s="893"/>
      <c r="L388" s="893"/>
    </row>
    <row r="389" spans="1:12" ht="18.75" customHeight="1" x14ac:dyDescent="0.2">
      <c r="A389" s="866"/>
      <c r="B389" s="118"/>
      <c r="C389" s="119"/>
      <c r="D389" s="119"/>
      <c r="E389" s="873" t="s">
        <v>47</v>
      </c>
      <c r="F389" s="875" t="s">
        <v>1353</v>
      </c>
      <c r="G389" s="527"/>
      <c r="H389" s="869" t="s">
        <v>1337</v>
      </c>
      <c r="I389" s="195"/>
      <c r="J389" s="891"/>
      <c r="K389" s="891"/>
      <c r="L389" s="891"/>
    </row>
    <row r="390" spans="1:12" ht="18.75" customHeight="1" x14ac:dyDescent="0.2">
      <c r="A390" s="865"/>
      <c r="B390" s="120"/>
      <c r="C390" s="867"/>
      <c r="D390" s="867"/>
      <c r="E390" s="874"/>
      <c r="F390" s="876"/>
      <c r="G390" s="85"/>
      <c r="H390" s="868"/>
      <c r="I390" s="196"/>
      <c r="J390" s="896"/>
      <c r="K390" s="896"/>
      <c r="L390" s="896"/>
    </row>
    <row r="391" spans="1:12" ht="18.75" customHeight="1" x14ac:dyDescent="0.2">
      <c r="A391" s="865"/>
      <c r="B391" s="120"/>
      <c r="C391" s="867"/>
      <c r="D391" s="867"/>
      <c r="E391" s="886" t="s">
        <v>14</v>
      </c>
      <c r="F391" s="828" t="s">
        <v>1353</v>
      </c>
      <c r="G391" s="197"/>
      <c r="H391" s="868"/>
      <c r="I391" s="196"/>
      <c r="J391" s="892"/>
      <c r="K391" s="892"/>
      <c r="L391" s="892"/>
    </row>
    <row r="392" spans="1:12" ht="18.75" customHeight="1" x14ac:dyDescent="0.2">
      <c r="A392" s="865"/>
      <c r="B392" s="120"/>
      <c r="C392" s="867"/>
      <c r="D392" s="867"/>
      <c r="E392" s="874"/>
      <c r="F392" s="838"/>
      <c r="G392" s="197"/>
      <c r="H392" s="868"/>
      <c r="I392" s="196"/>
      <c r="J392" s="892"/>
      <c r="K392" s="892"/>
      <c r="L392" s="892"/>
    </row>
    <row r="393" spans="1:12" ht="18.75" customHeight="1" x14ac:dyDescent="0.2">
      <c r="A393" s="865"/>
      <c r="B393" s="120"/>
      <c r="C393" s="867"/>
      <c r="D393" s="867"/>
      <c r="E393" s="848" t="s">
        <v>26</v>
      </c>
      <c r="F393" s="198" t="s">
        <v>1353</v>
      </c>
      <c r="G393" s="197"/>
      <c r="H393" s="868"/>
      <c r="I393" s="196"/>
      <c r="J393" s="892"/>
      <c r="K393" s="892"/>
      <c r="L393" s="892"/>
    </row>
    <row r="394" spans="1:12" ht="18.75" customHeight="1" x14ac:dyDescent="0.2">
      <c r="A394" s="865"/>
      <c r="B394" s="120"/>
      <c r="C394" s="867"/>
      <c r="D394" s="867"/>
      <c r="E394" s="843" t="s">
        <v>147</v>
      </c>
      <c r="F394" s="198" t="s">
        <v>1342</v>
      </c>
      <c r="G394" s="197"/>
      <c r="H394" s="868"/>
      <c r="I394" s="196"/>
      <c r="J394" s="892"/>
      <c r="K394" s="892"/>
      <c r="L394" s="892"/>
    </row>
    <row r="395" spans="1:12" ht="19.5" customHeight="1" x14ac:dyDescent="0.2">
      <c r="A395" s="227"/>
      <c r="B395" s="120"/>
      <c r="C395" s="867"/>
      <c r="D395" s="110"/>
      <c r="E395" s="198" t="s">
        <v>7</v>
      </c>
      <c r="F395" s="198" t="s">
        <v>1337</v>
      </c>
      <c r="G395" s="197"/>
      <c r="H395" s="868"/>
      <c r="I395" s="196"/>
      <c r="J395" s="892"/>
      <c r="K395" s="892"/>
      <c r="L395" s="892"/>
    </row>
    <row r="396" spans="1:12" ht="19.5" customHeight="1" x14ac:dyDescent="0.2">
      <c r="A396" s="227"/>
      <c r="B396" s="120"/>
      <c r="C396" s="867"/>
      <c r="D396" s="110"/>
      <c r="E396" s="198" t="s">
        <v>15</v>
      </c>
      <c r="F396" s="198" t="s">
        <v>1337</v>
      </c>
      <c r="G396" s="197"/>
      <c r="H396" s="868"/>
      <c r="I396" s="196"/>
      <c r="J396" s="892"/>
      <c r="K396" s="892"/>
      <c r="L396" s="892"/>
    </row>
    <row r="397" spans="1:12" ht="18.75" customHeight="1" x14ac:dyDescent="0.2">
      <c r="A397" s="865"/>
      <c r="B397" s="120"/>
      <c r="C397" s="867"/>
      <c r="D397" s="867"/>
      <c r="E397" s="848" t="s">
        <v>103</v>
      </c>
      <c r="F397" s="198" t="s">
        <v>1342</v>
      </c>
      <c r="G397" s="197"/>
      <c r="H397" s="868"/>
      <c r="I397" s="196"/>
      <c r="J397" s="892"/>
      <c r="K397" s="892"/>
      <c r="L397" s="892"/>
    </row>
    <row r="398" spans="1:12" ht="18.75" customHeight="1" x14ac:dyDescent="0.2">
      <c r="A398" s="865"/>
      <c r="B398" s="120"/>
      <c r="C398" s="867"/>
      <c r="D398" s="867"/>
      <c r="E398" s="848" t="s">
        <v>104</v>
      </c>
      <c r="F398" s="198" t="s">
        <v>1342</v>
      </c>
      <c r="G398" s="197"/>
      <c r="H398" s="868"/>
      <c r="I398" s="196"/>
      <c r="J398" s="892"/>
      <c r="K398" s="892"/>
      <c r="L398" s="892"/>
    </row>
    <row r="399" spans="1:12" ht="18.75" customHeight="1" x14ac:dyDescent="0.2">
      <c r="A399" s="865"/>
      <c r="B399" s="120"/>
      <c r="C399" s="867"/>
      <c r="D399" s="867"/>
      <c r="E399" s="848" t="s">
        <v>20</v>
      </c>
      <c r="F399" s="198" t="s">
        <v>1342</v>
      </c>
      <c r="G399" s="197"/>
      <c r="H399" s="868"/>
      <c r="I399" s="196"/>
      <c r="J399" s="892"/>
      <c r="K399" s="892"/>
      <c r="L399" s="892"/>
    </row>
    <row r="400" spans="1:12" ht="18.75" customHeight="1" x14ac:dyDescent="0.2">
      <c r="A400" s="865"/>
      <c r="B400" s="120"/>
      <c r="C400" s="867"/>
      <c r="D400" s="867"/>
      <c r="E400" s="848" t="s">
        <v>40</v>
      </c>
      <c r="F400" s="198" t="s">
        <v>1342</v>
      </c>
      <c r="G400" s="197"/>
      <c r="H400" s="868"/>
      <c r="I400" s="196"/>
      <c r="J400" s="892"/>
      <c r="K400" s="892"/>
      <c r="L400" s="892"/>
    </row>
    <row r="401" spans="1:12" ht="19.5" customHeight="1" x14ac:dyDescent="0.2">
      <c r="A401" s="227"/>
      <c r="B401" s="120"/>
      <c r="C401" s="867"/>
      <c r="D401" s="110"/>
      <c r="E401" s="198" t="s">
        <v>9</v>
      </c>
      <c r="F401" s="198" t="s">
        <v>1362</v>
      </c>
      <c r="G401" s="197"/>
      <c r="H401" s="868"/>
      <c r="I401" s="196"/>
      <c r="J401" s="892"/>
      <c r="K401" s="892"/>
      <c r="L401" s="892"/>
    </row>
    <row r="402" spans="1:12" ht="18.75" customHeight="1" x14ac:dyDescent="0.2">
      <c r="A402" s="865"/>
      <c r="B402" s="120"/>
      <c r="C402" s="867"/>
      <c r="D402" s="867"/>
      <c r="E402" s="848" t="s">
        <v>43</v>
      </c>
      <c r="F402" s="198" t="s">
        <v>1342</v>
      </c>
      <c r="G402" s="197"/>
      <c r="H402" s="868"/>
      <c r="I402" s="196"/>
      <c r="J402" s="892"/>
      <c r="K402" s="892"/>
      <c r="L402" s="892"/>
    </row>
    <row r="403" spans="1:12" ht="18.75" customHeight="1" x14ac:dyDescent="0.2">
      <c r="A403" s="865"/>
      <c r="B403" s="120"/>
      <c r="C403" s="867"/>
      <c r="D403" s="867"/>
      <c r="E403" s="848" t="s">
        <v>10</v>
      </c>
      <c r="F403" s="198" t="s">
        <v>1360</v>
      </c>
      <c r="G403" s="197"/>
      <c r="H403" s="868"/>
      <c r="I403" s="196"/>
      <c r="J403" s="892"/>
      <c r="K403" s="892"/>
      <c r="L403" s="892"/>
    </row>
    <row r="404" spans="1:12" ht="18.75" customHeight="1" x14ac:dyDescent="0.2">
      <c r="A404" s="865"/>
      <c r="B404" s="120"/>
      <c r="C404" s="867"/>
      <c r="D404" s="867"/>
      <c r="E404" s="848" t="s">
        <v>106</v>
      </c>
      <c r="F404" s="198" t="s">
        <v>1365</v>
      </c>
      <c r="G404" s="197"/>
      <c r="H404" s="868"/>
      <c r="I404" s="196"/>
      <c r="J404" s="892"/>
      <c r="K404" s="892"/>
      <c r="L404" s="892"/>
    </row>
    <row r="405" spans="1:12" ht="18.75" customHeight="1" x14ac:dyDescent="0.2">
      <c r="A405" s="865" t="s">
        <v>109</v>
      </c>
      <c r="B405" s="120" t="s">
        <v>50</v>
      </c>
      <c r="C405" s="867" t="s">
        <v>122</v>
      </c>
      <c r="D405" s="625" t="s">
        <v>1367</v>
      </c>
      <c r="E405" s="886" t="s">
        <v>108</v>
      </c>
      <c r="F405" s="887" t="s">
        <v>1358</v>
      </c>
      <c r="G405" s="197"/>
      <c r="H405" s="868"/>
      <c r="I405" s="196"/>
      <c r="J405" s="892"/>
      <c r="K405" s="892"/>
      <c r="L405" s="892"/>
    </row>
    <row r="406" spans="1:12" ht="18.75" customHeight="1" x14ac:dyDescent="0.2">
      <c r="A406" s="865"/>
      <c r="B406" s="120"/>
      <c r="C406" s="867"/>
      <c r="D406" s="890" t="s">
        <v>1653</v>
      </c>
      <c r="E406" s="874"/>
      <c r="F406" s="876"/>
      <c r="G406" s="197"/>
      <c r="H406" s="868"/>
      <c r="I406" s="196"/>
      <c r="J406" s="892"/>
      <c r="K406" s="892"/>
      <c r="L406" s="892"/>
    </row>
    <row r="407" spans="1:12" ht="18.75" customHeight="1" x14ac:dyDescent="0.2">
      <c r="A407" s="865"/>
      <c r="B407" s="120"/>
      <c r="C407" s="867"/>
      <c r="D407" s="890"/>
      <c r="E407" s="886" t="s">
        <v>85</v>
      </c>
      <c r="F407" s="887" t="s">
        <v>1361</v>
      </c>
      <c r="G407" s="197"/>
      <c r="H407" s="868"/>
      <c r="I407" s="196"/>
      <c r="J407" s="892"/>
      <c r="K407" s="892"/>
      <c r="L407" s="892"/>
    </row>
    <row r="408" spans="1:12" ht="18.75" customHeight="1" x14ac:dyDescent="0.2">
      <c r="A408" s="865"/>
      <c r="B408" s="120"/>
      <c r="C408" s="867"/>
      <c r="D408" s="867"/>
      <c r="E408" s="874"/>
      <c r="F408" s="876"/>
      <c r="G408" s="197"/>
      <c r="H408" s="868"/>
      <c r="I408" s="196"/>
      <c r="J408" s="892"/>
      <c r="K408" s="892"/>
      <c r="L408" s="892"/>
    </row>
    <row r="409" spans="1:12" ht="51" customHeight="1" x14ac:dyDescent="0.2">
      <c r="A409" s="865"/>
      <c r="B409" s="120"/>
      <c r="C409" s="867"/>
      <c r="D409" s="867"/>
      <c r="E409" s="205" t="s">
        <v>44</v>
      </c>
      <c r="F409" s="206" t="s">
        <v>1651</v>
      </c>
      <c r="G409" s="197"/>
      <c r="H409" s="868"/>
      <c r="I409" s="196"/>
      <c r="J409" s="892"/>
      <c r="K409" s="892"/>
      <c r="L409" s="892"/>
    </row>
    <row r="410" spans="1:12" ht="18.75" customHeight="1" x14ac:dyDescent="0.2">
      <c r="A410" s="865"/>
      <c r="B410" s="120"/>
      <c r="C410" s="867"/>
      <c r="D410" s="867"/>
      <c r="E410" s="199" t="s">
        <v>22</v>
      </c>
      <c r="F410" s="198" t="s">
        <v>1345</v>
      </c>
      <c r="G410" s="197"/>
      <c r="H410" s="868"/>
      <c r="I410" s="196"/>
      <c r="J410" s="892"/>
      <c r="K410" s="892"/>
      <c r="L410" s="892"/>
    </row>
    <row r="411" spans="1:12" ht="18.75" customHeight="1" x14ac:dyDescent="0.2">
      <c r="A411" s="865"/>
      <c r="B411" s="120"/>
      <c r="C411" s="867"/>
      <c r="D411" s="867"/>
      <c r="E411" s="888" t="s">
        <v>1668</v>
      </c>
      <c r="F411" s="897" t="s">
        <v>1337</v>
      </c>
      <c r="G411" s="197"/>
      <c r="H411" s="868"/>
      <c r="I411" s="196"/>
      <c r="J411" s="892"/>
      <c r="K411" s="892"/>
      <c r="L411" s="892"/>
    </row>
    <row r="412" spans="1:12" ht="18.75" customHeight="1" x14ac:dyDescent="0.2">
      <c r="A412" s="865"/>
      <c r="B412" s="120"/>
      <c r="C412" s="867"/>
      <c r="D412" s="867"/>
      <c r="E412" s="889"/>
      <c r="F412" s="897"/>
      <c r="G412" s="197"/>
      <c r="H412" s="868"/>
      <c r="I412" s="196"/>
      <c r="J412" s="892"/>
      <c r="K412" s="892"/>
      <c r="L412" s="892"/>
    </row>
    <row r="413" spans="1:12" ht="18.75" customHeight="1" x14ac:dyDescent="0.2">
      <c r="A413" s="860"/>
      <c r="B413" s="526"/>
      <c r="C413" s="858"/>
      <c r="D413" s="871"/>
      <c r="E413" s="825" t="s">
        <v>11</v>
      </c>
      <c r="F413" s="42" t="s">
        <v>1346</v>
      </c>
      <c r="G413" s="112"/>
      <c r="H413" s="202"/>
      <c r="I413" s="111"/>
      <c r="J413" s="893"/>
      <c r="K413" s="893"/>
      <c r="L413" s="893"/>
    </row>
    <row r="414" spans="1:12" ht="18.75" customHeight="1" x14ac:dyDescent="0.2">
      <c r="A414" s="866"/>
      <c r="B414" s="118"/>
      <c r="C414" s="119"/>
      <c r="D414" s="119"/>
      <c r="E414" s="873" t="s">
        <v>47</v>
      </c>
      <c r="F414" s="875" t="s">
        <v>1353</v>
      </c>
      <c r="G414" s="527"/>
      <c r="H414" s="869" t="s">
        <v>1337</v>
      </c>
      <c r="I414" s="195"/>
      <c r="J414" s="891"/>
      <c r="K414" s="891"/>
      <c r="L414" s="891"/>
    </row>
    <row r="415" spans="1:12" ht="18.75" customHeight="1" x14ac:dyDescent="0.2">
      <c r="A415" s="865"/>
      <c r="B415" s="120"/>
      <c r="C415" s="867"/>
      <c r="D415" s="867"/>
      <c r="E415" s="874"/>
      <c r="F415" s="876"/>
      <c r="G415" s="85"/>
      <c r="H415" s="868"/>
      <c r="I415" s="196"/>
      <c r="J415" s="896"/>
      <c r="K415" s="896"/>
      <c r="L415" s="896"/>
    </row>
    <row r="416" spans="1:12" ht="18.75" customHeight="1" x14ac:dyDescent="0.2">
      <c r="A416" s="865"/>
      <c r="B416" s="120"/>
      <c r="C416" s="867"/>
      <c r="D416" s="867"/>
      <c r="E416" s="886" t="s">
        <v>14</v>
      </c>
      <c r="F416" s="828" t="s">
        <v>1353</v>
      </c>
      <c r="G416" s="197"/>
      <c r="H416" s="868"/>
      <c r="I416" s="196"/>
      <c r="J416" s="892"/>
      <c r="K416" s="892"/>
      <c r="L416" s="892"/>
    </row>
    <row r="417" spans="1:12" ht="18.75" customHeight="1" x14ac:dyDescent="0.2">
      <c r="A417" s="865"/>
      <c r="B417" s="120"/>
      <c r="C417" s="867"/>
      <c r="D417" s="867"/>
      <c r="E417" s="874"/>
      <c r="F417" s="838"/>
      <c r="G417" s="197"/>
      <c r="H417" s="868"/>
      <c r="I417" s="196"/>
      <c r="J417" s="892"/>
      <c r="K417" s="892"/>
      <c r="L417" s="892"/>
    </row>
    <row r="418" spans="1:12" ht="18.75" customHeight="1" x14ac:dyDescent="0.2">
      <c r="A418" s="865"/>
      <c r="B418" s="120"/>
      <c r="C418" s="867"/>
      <c r="D418" s="867"/>
      <c r="E418" s="848" t="s">
        <v>26</v>
      </c>
      <c r="F418" s="198" t="s">
        <v>1353</v>
      </c>
      <c r="G418" s="197"/>
      <c r="H418" s="868"/>
      <c r="I418" s="196"/>
      <c r="J418" s="892"/>
      <c r="K418" s="892"/>
      <c r="L418" s="892"/>
    </row>
    <row r="419" spans="1:12" ht="18.75" customHeight="1" x14ac:dyDescent="0.2">
      <c r="A419" s="865"/>
      <c r="B419" s="120"/>
      <c r="C419" s="867"/>
      <c r="D419" s="867"/>
      <c r="E419" s="843" t="s">
        <v>147</v>
      </c>
      <c r="F419" s="198" t="s">
        <v>1342</v>
      </c>
      <c r="G419" s="197"/>
      <c r="H419" s="868"/>
      <c r="I419" s="196"/>
      <c r="J419" s="892"/>
      <c r="K419" s="892"/>
      <c r="L419" s="892"/>
    </row>
    <row r="420" spans="1:12" ht="19.5" customHeight="1" x14ac:dyDescent="0.2">
      <c r="A420" s="227"/>
      <c r="B420" s="120"/>
      <c r="C420" s="867"/>
      <c r="D420" s="110"/>
      <c r="E420" s="198" t="s">
        <v>7</v>
      </c>
      <c r="F420" s="198" t="s">
        <v>1342</v>
      </c>
      <c r="G420" s="197"/>
      <c r="H420" s="868"/>
      <c r="I420" s="196"/>
      <c r="J420" s="892"/>
      <c r="K420" s="892"/>
      <c r="L420" s="892"/>
    </row>
    <row r="421" spans="1:12" ht="19.5" customHeight="1" x14ac:dyDescent="0.2">
      <c r="A421" s="227"/>
      <c r="B421" s="120"/>
      <c r="C421" s="867"/>
      <c r="D421" s="110"/>
      <c r="E421" s="198" t="s">
        <v>15</v>
      </c>
      <c r="F421" s="198" t="s">
        <v>1342</v>
      </c>
      <c r="G421" s="197"/>
      <c r="H421" s="868"/>
      <c r="I421" s="196"/>
      <c r="J421" s="892"/>
      <c r="K421" s="892"/>
      <c r="L421" s="892"/>
    </row>
    <row r="422" spans="1:12" ht="18.75" customHeight="1" x14ac:dyDescent="0.2">
      <c r="A422" s="865"/>
      <c r="B422" s="120"/>
      <c r="C422" s="867"/>
      <c r="D422" s="867"/>
      <c r="E422" s="848" t="s">
        <v>103</v>
      </c>
      <c r="F422" s="198" t="s">
        <v>1342</v>
      </c>
      <c r="G422" s="197"/>
      <c r="H422" s="868"/>
      <c r="I422" s="196"/>
      <c r="J422" s="892"/>
      <c r="K422" s="892"/>
      <c r="L422" s="892"/>
    </row>
    <row r="423" spans="1:12" ht="18.75" customHeight="1" x14ac:dyDescent="0.2">
      <c r="A423" s="865"/>
      <c r="B423" s="120"/>
      <c r="C423" s="867"/>
      <c r="D423" s="867"/>
      <c r="E423" s="848" t="s">
        <v>104</v>
      </c>
      <c r="F423" s="198" t="s">
        <v>1342</v>
      </c>
      <c r="G423" s="197"/>
      <c r="H423" s="868"/>
      <c r="I423" s="196"/>
      <c r="J423" s="892"/>
      <c r="K423" s="892"/>
      <c r="L423" s="892"/>
    </row>
    <row r="424" spans="1:12" ht="18.75" customHeight="1" x14ac:dyDescent="0.2">
      <c r="A424" s="865"/>
      <c r="B424" s="120"/>
      <c r="C424" s="867"/>
      <c r="D424" s="867"/>
      <c r="E424" s="848" t="s">
        <v>20</v>
      </c>
      <c r="F424" s="198" t="s">
        <v>1342</v>
      </c>
      <c r="G424" s="197"/>
      <c r="H424" s="868"/>
      <c r="I424" s="196"/>
      <c r="J424" s="892"/>
      <c r="K424" s="892"/>
      <c r="L424" s="892"/>
    </row>
    <row r="425" spans="1:12" ht="18.75" customHeight="1" x14ac:dyDescent="0.2">
      <c r="A425" s="865" t="s">
        <v>109</v>
      </c>
      <c r="B425" s="120" t="s">
        <v>50</v>
      </c>
      <c r="C425" s="867" t="s">
        <v>123</v>
      </c>
      <c r="D425" s="867" t="s">
        <v>119</v>
      </c>
      <c r="E425" s="848" t="s">
        <v>40</v>
      </c>
      <c r="F425" s="198" t="s">
        <v>1342</v>
      </c>
      <c r="G425" s="197"/>
      <c r="H425" s="868"/>
      <c r="I425" s="196"/>
      <c r="J425" s="892"/>
      <c r="K425" s="892"/>
      <c r="L425" s="892"/>
    </row>
    <row r="426" spans="1:12" ht="19.5" customHeight="1" x14ac:dyDescent="0.2">
      <c r="A426" s="865"/>
      <c r="B426" s="120"/>
      <c r="C426" s="867"/>
      <c r="D426" s="867" t="s">
        <v>100</v>
      </c>
      <c r="E426" s="198" t="s">
        <v>9</v>
      </c>
      <c r="F426" s="198" t="s">
        <v>1362</v>
      </c>
      <c r="G426" s="197"/>
      <c r="H426" s="868"/>
      <c r="I426" s="196"/>
      <c r="J426" s="892"/>
      <c r="K426" s="892"/>
      <c r="L426" s="892"/>
    </row>
    <row r="427" spans="1:12" ht="18.75" customHeight="1" x14ac:dyDescent="0.2">
      <c r="A427" s="865"/>
      <c r="B427" s="120"/>
      <c r="C427" s="867"/>
      <c r="D427" s="867"/>
      <c r="E427" s="848" t="s">
        <v>43</v>
      </c>
      <c r="F427" s="198" t="s">
        <v>1342</v>
      </c>
      <c r="G427" s="197"/>
      <c r="H427" s="868"/>
      <c r="I427" s="196"/>
      <c r="J427" s="892"/>
      <c r="K427" s="892"/>
      <c r="L427" s="892"/>
    </row>
    <row r="428" spans="1:12" ht="18.75" customHeight="1" x14ac:dyDescent="0.2">
      <c r="A428" s="865"/>
      <c r="B428" s="120"/>
      <c r="C428" s="867"/>
      <c r="D428" s="867"/>
      <c r="E428" s="848" t="s">
        <v>10</v>
      </c>
      <c r="F428" s="198" t="s">
        <v>1360</v>
      </c>
      <c r="G428" s="197"/>
      <c r="H428" s="868"/>
      <c r="I428" s="196"/>
      <c r="J428" s="892"/>
      <c r="K428" s="892"/>
      <c r="L428" s="892"/>
    </row>
    <row r="429" spans="1:12" ht="18.75" customHeight="1" x14ac:dyDescent="0.2">
      <c r="A429" s="865"/>
      <c r="B429" s="120"/>
      <c r="C429" s="867"/>
      <c r="D429" s="867"/>
      <c r="E429" s="848" t="s">
        <v>120</v>
      </c>
      <c r="F429" s="198" t="s">
        <v>1365</v>
      </c>
      <c r="G429" s="197"/>
      <c r="H429" s="868"/>
      <c r="I429" s="196"/>
      <c r="J429" s="892"/>
      <c r="K429" s="892"/>
      <c r="L429" s="892"/>
    </row>
    <row r="430" spans="1:12" ht="49.5" customHeight="1" x14ac:dyDescent="0.2">
      <c r="A430" s="865"/>
      <c r="B430" s="120"/>
      <c r="C430" s="867"/>
      <c r="D430" s="867"/>
      <c r="E430" s="205" t="s">
        <v>44</v>
      </c>
      <c r="F430" s="206" t="s">
        <v>1651</v>
      </c>
      <c r="G430" s="197"/>
      <c r="H430" s="868"/>
      <c r="I430" s="196"/>
      <c r="J430" s="892"/>
      <c r="K430" s="892"/>
      <c r="L430" s="892"/>
    </row>
    <row r="431" spans="1:12" ht="18.75" customHeight="1" x14ac:dyDescent="0.2">
      <c r="A431" s="865"/>
      <c r="B431" s="120"/>
      <c r="C431" s="867"/>
      <c r="D431" s="867"/>
      <c r="E431" s="199" t="s">
        <v>22</v>
      </c>
      <c r="F431" s="198" t="s">
        <v>1345</v>
      </c>
      <c r="G431" s="197"/>
      <c r="H431" s="868"/>
      <c r="I431" s="196"/>
      <c r="J431" s="892"/>
      <c r="K431" s="892"/>
      <c r="L431" s="892"/>
    </row>
    <row r="432" spans="1:12" ht="18.75" customHeight="1" x14ac:dyDescent="0.2">
      <c r="A432" s="865"/>
      <c r="B432" s="120"/>
      <c r="C432" s="867"/>
      <c r="D432" s="867"/>
      <c r="E432" s="888" t="s">
        <v>1668</v>
      </c>
      <c r="F432" s="897" t="s">
        <v>1337</v>
      </c>
      <c r="G432" s="197"/>
      <c r="H432" s="868"/>
      <c r="I432" s="196"/>
      <c r="J432" s="892"/>
      <c r="K432" s="892"/>
      <c r="L432" s="892"/>
    </row>
    <row r="433" spans="1:12" ht="18.75" customHeight="1" x14ac:dyDescent="0.2">
      <c r="A433" s="865"/>
      <c r="B433" s="120"/>
      <c r="C433" s="867"/>
      <c r="D433" s="867"/>
      <c r="E433" s="889"/>
      <c r="F433" s="897"/>
      <c r="G433" s="197"/>
      <c r="H433" s="868"/>
      <c r="I433" s="196"/>
      <c r="J433" s="892"/>
      <c r="K433" s="892"/>
      <c r="L433" s="892"/>
    </row>
    <row r="434" spans="1:12" ht="18.75" customHeight="1" x14ac:dyDescent="0.2">
      <c r="A434" s="860"/>
      <c r="B434" s="526"/>
      <c r="C434" s="858"/>
      <c r="D434" s="871"/>
      <c r="E434" s="825" t="s">
        <v>11</v>
      </c>
      <c r="F434" s="42" t="s">
        <v>1346</v>
      </c>
      <c r="G434" s="112"/>
      <c r="H434" s="202"/>
      <c r="I434" s="111"/>
      <c r="J434" s="893"/>
      <c r="K434" s="893"/>
      <c r="L434" s="893"/>
    </row>
    <row r="435" spans="1:12" ht="18.75" customHeight="1" x14ac:dyDescent="0.2">
      <c r="A435" s="524"/>
      <c r="B435" s="118"/>
      <c r="C435" s="119"/>
      <c r="D435" s="119"/>
      <c r="E435" s="208" t="s">
        <v>14</v>
      </c>
      <c r="F435" s="200" t="s">
        <v>1368</v>
      </c>
      <c r="G435" s="527"/>
      <c r="H435" s="869" t="s">
        <v>1337</v>
      </c>
      <c r="I435" s="195"/>
      <c r="J435" s="869"/>
      <c r="K435" s="869" t="s">
        <v>1388</v>
      </c>
      <c r="L435" s="195"/>
    </row>
    <row r="436" spans="1:12" ht="18.75" customHeight="1" x14ac:dyDescent="0.2">
      <c r="A436" s="227"/>
      <c r="B436" s="120"/>
      <c r="C436" s="867"/>
      <c r="D436" s="867"/>
      <c r="E436" s="201" t="s">
        <v>124</v>
      </c>
      <c r="F436" s="198" t="s">
        <v>1337</v>
      </c>
      <c r="G436" s="85"/>
      <c r="H436" s="868"/>
      <c r="I436" s="196"/>
      <c r="J436" s="2"/>
      <c r="K436" s="868"/>
      <c r="L436" s="196"/>
    </row>
    <row r="437" spans="1:12" ht="19.5" customHeight="1" x14ac:dyDescent="0.2">
      <c r="A437" s="227"/>
      <c r="B437" s="120"/>
      <c r="C437" s="867"/>
      <c r="D437" s="110"/>
      <c r="E437" s="198" t="s">
        <v>7</v>
      </c>
      <c r="F437" s="198" t="s">
        <v>1337</v>
      </c>
      <c r="G437" s="197"/>
      <c r="H437" s="868"/>
      <c r="I437" s="196"/>
      <c r="J437" s="868"/>
      <c r="K437" s="868"/>
      <c r="L437" s="196"/>
    </row>
    <row r="438" spans="1:12" ht="19.5" customHeight="1" x14ac:dyDescent="0.2">
      <c r="A438" s="227"/>
      <c r="B438" s="120"/>
      <c r="C438" s="867"/>
      <c r="D438" s="110"/>
      <c r="E438" s="198" t="s">
        <v>15</v>
      </c>
      <c r="F438" s="198" t="s">
        <v>1337</v>
      </c>
      <c r="G438" s="197"/>
      <c r="H438" s="868"/>
      <c r="I438" s="196"/>
      <c r="J438" s="868"/>
      <c r="K438" s="868"/>
      <c r="L438" s="196"/>
    </row>
    <row r="439" spans="1:12" ht="18.75" customHeight="1" x14ac:dyDescent="0.2">
      <c r="A439" s="227"/>
      <c r="B439" s="120"/>
      <c r="C439" s="867"/>
      <c r="D439" s="867"/>
      <c r="E439" s="201" t="s">
        <v>125</v>
      </c>
      <c r="F439" s="198" t="s">
        <v>1369</v>
      </c>
      <c r="G439" s="197"/>
      <c r="H439" s="868"/>
      <c r="I439" s="196"/>
      <c r="J439" s="868"/>
      <c r="K439" s="868"/>
      <c r="L439" s="196"/>
    </row>
    <row r="440" spans="1:12" ht="37.5" customHeight="1" x14ac:dyDescent="0.2">
      <c r="A440" s="227"/>
      <c r="B440" s="120"/>
      <c r="C440" s="867"/>
      <c r="D440" s="867"/>
      <c r="E440" s="203" t="s">
        <v>126</v>
      </c>
      <c r="F440" s="198" t="s">
        <v>1654</v>
      </c>
      <c r="G440" s="197"/>
      <c r="H440" s="868"/>
      <c r="I440" s="196"/>
      <c r="J440" s="868"/>
      <c r="K440" s="868"/>
      <c r="L440" s="196"/>
    </row>
    <row r="441" spans="1:12" ht="18.75" customHeight="1" x14ac:dyDescent="0.2">
      <c r="A441" s="227"/>
      <c r="B441" s="120"/>
      <c r="C441" s="867"/>
      <c r="D441" s="867"/>
      <c r="E441" s="199" t="s">
        <v>29</v>
      </c>
      <c r="F441" s="198" t="s">
        <v>1342</v>
      </c>
      <c r="G441" s="197"/>
      <c r="H441" s="868"/>
      <c r="I441" s="196"/>
      <c r="J441" s="868"/>
      <c r="K441" s="868"/>
      <c r="L441" s="196"/>
    </row>
    <row r="442" spans="1:12" ht="18.75" customHeight="1" x14ac:dyDescent="0.2">
      <c r="A442" s="227"/>
      <c r="B442" s="120"/>
      <c r="C442" s="867"/>
      <c r="D442" s="867"/>
      <c r="E442" s="199" t="s">
        <v>127</v>
      </c>
      <c r="F442" s="198" t="s">
        <v>1370</v>
      </c>
      <c r="G442" s="197"/>
      <c r="H442" s="868"/>
      <c r="I442" s="196"/>
      <c r="J442" s="868"/>
      <c r="K442" s="868"/>
      <c r="L442" s="196"/>
    </row>
    <row r="443" spans="1:12" ht="18.75" customHeight="1" x14ac:dyDescent="0.2">
      <c r="A443" s="227"/>
      <c r="B443" s="120"/>
      <c r="C443" s="867" t="s">
        <v>130</v>
      </c>
      <c r="D443" s="867"/>
      <c r="E443" s="199" t="s">
        <v>19</v>
      </c>
      <c r="F443" s="198" t="s">
        <v>1342</v>
      </c>
      <c r="G443" s="197"/>
      <c r="H443" s="868"/>
      <c r="I443" s="196"/>
      <c r="J443" s="868"/>
      <c r="K443" s="868"/>
      <c r="L443" s="196"/>
    </row>
    <row r="444" spans="1:12" ht="18.75" customHeight="1" x14ac:dyDescent="0.2">
      <c r="A444" s="227"/>
      <c r="B444" s="120"/>
      <c r="C444" s="867" t="s">
        <v>132</v>
      </c>
      <c r="D444" s="867" t="s">
        <v>133</v>
      </c>
      <c r="E444" s="201" t="s">
        <v>128</v>
      </c>
      <c r="F444" s="198" t="s">
        <v>1442</v>
      </c>
      <c r="G444" s="197"/>
      <c r="H444" s="868"/>
      <c r="I444" s="196"/>
      <c r="J444" s="868"/>
      <c r="K444" s="868"/>
      <c r="L444" s="196"/>
    </row>
    <row r="445" spans="1:12" ht="18.75" customHeight="1" x14ac:dyDescent="0.2">
      <c r="A445" s="227">
        <v>33</v>
      </c>
      <c r="B445" s="120" t="s">
        <v>134</v>
      </c>
      <c r="C445" s="867" t="s">
        <v>135</v>
      </c>
      <c r="D445" s="867" t="s">
        <v>136</v>
      </c>
      <c r="E445" s="201" t="s">
        <v>129</v>
      </c>
      <c r="F445" s="198" t="s">
        <v>1342</v>
      </c>
      <c r="G445" s="197"/>
      <c r="H445" s="868"/>
      <c r="I445" s="196"/>
      <c r="J445" s="868"/>
      <c r="K445" s="868"/>
      <c r="L445" s="196"/>
    </row>
    <row r="446" spans="1:12" ht="18.75" customHeight="1" x14ac:dyDescent="0.2">
      <c r="A446" s="227"/>
      <c r="B446" s="209"/>
      <c r="C446" s="867" t="s">
        <v>138</v>
      </c>
      <c r="D446" s="867" t="s">
        <v>139</v>
      </c>
      <c r="E446" s="199" t="s">
        <v>21</v>
      </c>
      <c r="F446" s="198" t="s">
        <v>1342</v>
      </c>
      <c r="G446" s="197"/>
      <c r="H446" s="868"/>
      <c r="I446" s="196"/>
      <c r="J446" s="868"/>
      <c r="K446" s="868"/>
      <c r="L446" s="196"/>
    </row>
    <row r="447" spans="1:12" ht="18.75" customHeight="1" x14ac:dyDescent="0.2">
      <c r="A447" s="227"/>
      <c r="B447" s="120"/>
      <c r="C447" s="867" t="s">
        <v>141</v>
      </c>
      <c r="D447" s="867"/>
      <c r="E447" s="848" t="s">
        <v>131</v>
      </c>
      <c r="F447" s="198" t="s">
        <v>1371</v>
      </c>
      <c r="G447" s="197"/>
      <c r="H447" s="868"/>
      <c r="I447" s="196"/>
      <c r="J447" s="868"/>
      <c r="K447" s="868"/>
      <c r="L447" s="196"/>
    </row>
    <row r="448" spans="1:12" ht="18.75" customHeight="1" x14ac:dyDescent="0.2">
      <c r="A448" s="227"/>
      <c r="B448" s="120"/>
      <c r="C448" s="867" t="s">
        <v>142</v>
      </c>
      <c r="D448" s="867"/>
      <c r="E448" s="201" t="s">
        <v>10</v>
      </c>
      <c r="F448" s="198" t="s">
        <v>1360</v>
      </c>
      <c r="G448" s="197"/>
      <c r="H448" s="868"/>
      <c r="I448" s="196"/>
      <c r="J448" s="868"/>
      <c r="K448" s="868"/>
      <c r="L448" s="196"/>
    </row>
    <row r="449" spans="1:12" ht="18.75" customHeight="1" x14ac:dyDescent="0.2">
      <c r="A449" s="227"/>
      <c r="B449" s="120"/>
      <c r="C449" s="867"/>
      <c r="D449" s="867"/>
      <c r="E449" s="848" t="s">
        <v>137</v>
      </c>
      <c r="F449" s="198" t="s">
        <v>1372</v>
      </c>
      <c r="G449" s="197"/>
      <c r="H449" s="868"/>
      <c r="I449" s="196"/>
      <c r="J449" s="868"/>
      <c r="K449" s="868"/>
      <c r="L449" s="196"/>
    </row>
    <row r="450" spans="1:12" ht="18.75" customHeight="1" x14ac:dyDescent="0.2">
      <c r="A450" s="227"/>
      <c r="B450" s="209"/>
      <c r="C450" s="867"/>
      <c r="D450" s="867"/>
      <c r="E450" s="848" t="s">
        <v>140</v>
      </c>
      <c r="F450" s="198" t="s">
        <v>1372</v>
      </c>
      <c r="G450" s="197"/>
      <c r="H450" s="868"/>
      <c r="I450" s="196"/>
      <c r="J450" s="868"/>
      <c r="K450" s="868"/>
      <c r="L450" s="196"/>
    </row>
    <row r="451" spans="1:12" ht="46" customHeight="1" x14ac:dyDescent="0.2">
      <c r="A451" s="227"/>
      <c r="B451" s="120"/>
      <c r="C451" s="867"/>
      <c r="D451" s="867"/>
      <c r="E451" s="205" t="s">
        <v>44</v>
      </c>
      <c r="F451" s="206" t="s">
        <v>1651</v>
      </c>
      <c r="G451" s="197"/>
      <c r="H451" s="868"/>
      <c r="I451" s="196"/>
      <c r="J451" s="868"/>
      <c r="K451" s="868"/>
      <c r="L451" s="196"/>
    </row>
    <row r="452" spans="1:12" ht="18.75" customHeight="1" x14ac:dyDescent="0.2">
      <c r="A452" s="227"/>
      <c r="B452" s="120"/>
      <c r="C452" s="867"/>
      <c r="D452" s="867"/>
      <c r="E452" s="203" t="s">
        <v>143</v>
      </c>
      <c r="F452" s="198" t="s">
        <v>1373</v>
      </c>
      <c r="G452" s="197"/>
      <c r="H452" s="868"/>
      <c r="I452" s="196"/>
      <c r="J452" s="868"/>
      <c r="K452" s="868"/>
      <c r="L452" s="196"/>
    </row>
    <row r="453" spans="1:12" ht="18.75" customHeight="1" x14ac:dyDescent="0.2">
      <c r="A453" s="860"/>
      <c r="B453" s="526"/>
      <c r="C453" s="858"/>
      <c r="D453" s="871"/>
      <c r="E453" s="825" t="s">
        <v>11</v>
      </c>
      <c r="F453" s="42" t="s">
        <v>1346</v>
      </c>
      <c r="G453" s="112"/>
      <c r="H453" s="202"/>
      <c r="I453" s="111"/>
      <c r="J453" s="202"/>
      <c r="K453" s="202"/>
      <c r="L453" s="111"/>
    </row>
    <row r="454" spans="1:12" ht="18.75" customHeight="1" x14ac:dyDescent="0.2">
      <c r="A454" s="524"/>
      <c r="B454" s="365"/>
      <c r="C454" s="119"/>
      <c r="D454" s="870"/>
      <c r="E454" s="208" t="s">
        <v>14</v>
      </c>
      <c r="F454" s="200" t="s">
        <v>1368</v>
      </c>
      <c r="G454" s="527"/>
      <c r="H454" s="869" t="s">
        <v>1337</v>
      </c>
      <c r="I454" s="195"/>
      <c r="J454" s="869"/>
      <c r="K454" s="869" t="s">
        <v>1388</v>
      </c>
      <c r="L454" s="195"/>
    </row>
    <row r="455" spans="1:12" ht="18.75" customHeight="1" x14ac:dyDescent="0.2">
      <c r="A455" s="227"/>
      <c r="B455" s="525"/>
      <c r="C455" s="867"/>
      <c r="D455" s="110"/>
      <c r="E455" s="824" t="s">
        <v>147</v>
      </c>
      <c r="F455" s="824" t="s">
        <v>1342</v>
      </c>
      <c r="G455" s="85"/>
      <c r="H455" s="2"/>
      <c r="I455" s="196"/>
      <c r="J455" s="2"/>
      <c r="K455" s="2"/>
      <c r="L455" s="196"/>
    </row>
    <row r="456" spans="1:12" ht="19.5" customHeight="1" x14ac:dyDescent="0.2">
      <c r="A456" s="227"/>
      <c r="B456" s="525"/>
      <c r="C456" s="867"/>
      <c r="D456" s="110"/>
      <c r="E456" s="198" t="s">
        <v>7</v>
      </c>
      <c r="F456" s="198" t="s">
        <v>1342</v>
      </c>
      <c r="G456" s="85"/>
      <c r="H456" s="868"/>
      <c r="I456" s="196"/>
      <c r="J456" s="2"/>
      <c r="K456" s="868"/>
      <c r="L456" s="196"/>
    </row>
    <row r="457" spans="1:12" ht="19.5" customHeight="1" x14ac:dyDescent="0.2">
      <c r="A457" s="227"/>
      <c r="B457" s="525"/>
      <c r="C457" s="867"/>
      <c r="D457" s="110"/>
      <c r="E457" s="198" t="s">
        <v>15</v>
      </c>
      <c r="F457" s="198" t="s">
        <v>1342</v>
      </c>
      <c r="G457" s="85"/>
      <c r="H457" s="868"/>
      <c r="I457" s="196"/>
      <c r="J457" s="2"/>
      <c r="K457" s="868"/>
      <c r="L457" s="196"/>
    </row>
    <row r="458" spans="1:12" ht="18.75" customHeight="1" x14ac:dyDescent="0.2">
      <c r="A458" s="227"/>
      <c r="B458" s="525"/>
      <c r="C458" s="867"/>
      <c r="D458" s="110"/>
      <c r="E458" s="201" t="s">
        <v>128</v>
      </c>
      <c r="F458" s="198" t="s">
        <v>1442</v>
      </c>
      <c r="G458" s="197"/>
      <c r="H458" s="868"/>
      <c r="I458" s="196"/>
      <c r="J458" s="868"/>
      <c r="K458" s="868"/>
      <c r="L458" s="196"/>
    </row>
    <row r="459" spans="1:12" ht="18.75" customHeight="1" x14ac:dyDescent="0.2">
      <c r="A459" s="227"/>
      <c r="B459" s="525"/>
      <c r="C459" s="867"/>
      <c r="D459" s="110"/>
      <c r="E459" s="201" t="s">
        <v>129</v>
      </c>
      <c r="F459" s="198" t="s">
        <v>1342</v>
      </c>
      <c r="G459" s="197"/>
      <c r="H459" s="868"/>
      <c r="I459" s="196"/>
      <c r="J459" s="868"/>
      <c r="K459" s="868"/>
      <c r="L459" s="196"/>
    </row>
    <row r="460" spans="1:12" ht="18.75" customHeight="1" x14ac:dyDescent="0.2">
      <c r="A460" s="227"/>
      <c r="B460" s="525"/>
      <c r="C460" s="867" t="s">
        <v>130</v>
      </c>
      <c r="D460" s="867"/>
      <c r="E460" s="848" t="s">
        <v>137</v>
      </c>
      <c r="F460" s="198" t="s">
        <v>1372</v>
      </c>
      <c r="G460" s="197"/>
      <c r="H460" s="868"/>
      <c r="I460" s="196"/>
      <c r="J460" s="868"/>
      <c r="K460" s="868"/>
      <c r="L460" s="196"/>
    </row>
    <row r="461" spans="1:12" ht="18.75" customHeight="1" x14ac:dyDescent="0.2">
      <c r="A461" s="227">
        <v>27</v>
      </c>
      <c r="B461" s="525" t="s">
        <v>144</v>
      </c>
      <c r="C461" s="867" t="s">
        <v>132</v>
      </c>
      <c r="D461" s="867"/>
      <c r="E461" s="848" t="s">
        <v>140</v>
      </c>
      <c r="F461" s="198" t="s">
        <v>1372</v>
      </c>
      <c r="G461" s="197"/>
      <c r="H461" s="868"/>
      <c r="I461" s="196"/>
      <c r="J461" s="868"/>
      <c r="K461" s="868"/>
      <c r="L461" s="196"/>
    </row>
    <row r="462" spans="1:12" ht="49.5" customHeight="1" x14ac:dyDescent="0.2">
      <c r="A462" s="227"/>
      <c r="B462" s="525" t="s">
        <v>145</v>
      </c>
      <c r="C462" s="867" t="s">
        <v>138</v>
      </c>
      <c r="D462" s="110"/>
      <c r="E462" s="205" t="s">
        <v>44</v>
      </c>
      <c r="F462" s="206" t="s">
        <v>1651</v>
      </c>
      <c r="G462" s="197"/>
      <c r="H462" s="868"/>
      <c r="I462" s="196"/>
      <c r="J462" s="868"/>
      <c r="K462" s="868"/>
      <c r="L462" s="196"/>
    </row>
    <row r="463" spans="1:12" ht="18.75" customHeight="1" x14ac:dyDescent="0.2">
      <c r="A463" s="227"/>
      <c r="B463" s="525"/>
      <c r="C463" s="867" t="s">
        <v>141</v>
      </c>
      <c r="D463" s="110"/>
      <c r="E463" s="203" t="s">
        <v>143</v>
      </c>
      <c r="F463" s="198" t="s">
        <v>1373</v>
      </c>
      <c r="G463" s="197"/>
      <c r="H463" s="868"/>
      <c r="I463" s="196"/>
      <c r="J463" s="868"/>
      <c r="K463" s="868"/>
      <c r="L463" s="196"/>
    </row>
    <row r="464" spans="1:12" ht="18.75" customHeight="1" x14ac:dyDescent="0.2">
      <c r="A464" s="860"/>
      <c r="B464" s="829"/>
      <c r="C464" s="858"/>
      <c r="D464" s="871"/>
      <c r="E464" s="825" t="s">
        <v>11</v>
      </c>
      <c r="F464" s="42" t="s">
        <v>1346</v>
      </c>
      <c r="G464" s="112"/>
      <c r="H464" s="202"/>
      <c r="I464" s="111"/>
      <c r="J464" s="202"/>
      <c r="K464" s="202"/>
      <c r="L464" s="111"/>
    </row>
    <row r="465" spans="1:12" ht="18.75" customHeight="1" x14ac:dyDescent="0.2">
      <c r="A465" s="227"/>
      <c r="B465" s="209"/>
      <c r="C465" s="867"/>
      <c r="D465" s="110"/>
      <c r="E465" s="837" t="s">
        <v>47</v>
      </c>
      <c r="F465" s="838" t="s">
        <v>1353</v>
      </c>
      <c r="G465" s="85"/>
      <c r="H465" s="2" t="s">
        <v>1337</v>
      </c>
      <c r="I465" s="196"/>
      <c r="J465" s="2"/>
      <c r="K465" s="2" t="s">
        <v>1388</v>
      </c>
      <c r="L465" s="196"/>
    </row>
    <row r="466" spans="1:12" ht="18.75" customHeight="1" x14ac:dyDescent="0.2">
      <c r="A466" s="227"/>
      <c r="B466" s="209"/>
      <c r="C466" s="867"/>
      <c r="D466" s="110"/>
      <c r="E466" s="848" t="s">
        <v>14</v>
      </c>
      <c r="F466" s="198" t="s">
        <v>1336</v>
      </c>
      <c r="G466" s="85"/>
      <c r="H466" s="868"/>
      <c r="I466" s="196"/>
      <c r="J466" s="2"/>
      <c r="K466" s="868"/>
      <c r="L466" s="196"/>
    </row>
    <row r="467" spans="1:12" ht="18.75" customHeight="1" x14ac:dyDescent="0.2">
      <c r="A467" s="227"/>
      <c r="B467" s="209"/>
      <c r="C467" s="867"/>
      <c r="D467" s="110"/>
      <c r="E467" s="848" t="s">
        <v>26</v>
      </c>
      <c r="F467" s="198" t="s">
        <v>1336</v>
      </c>
      <c r="G467" s="197"/>
      <c r="H467" s="868"/>
      <c r="I467" s="196"/>
      <c r="J467" s="868"/>
      <c r="K467" s="868"/>
      <c r="L467" s="196"/>
    </row>
    <row r="468" spans="1:12" ht="18.75" customHeight="1" x14ac:dyDescent="0.2">
      <c r="A468" s="227"/>
      <c r="B468" s="209"/>
      <c r="C468" s="867"/>
      <c r="D468" s="110"/>
      <c r="E468" s="848" t="s">
        <v>147</v>
      </c>
      <c r="F468" s="198" t="s">
        <v>1342</v>
      </c>
      <c r="G468" s="197"/>
      <c r="H468" s="868"/>
      <c r="I468" s="196"/>
      <c r="J468" s="868"/>
      <c r="K468" s="868"/>
      <c r="L468" s="196"/>
    </row>
    <row r="469" spans="1:12" ht="18.75" customHeight="1" x14ac:dyDescent="0.2">
      <c r="A469" s="227"/>
      <c r="B469" s="209"/>
      <c r="C469" s="867"/>
      <c r="D469" s="110"/>
      <c r="E469" s="848" t="s">
        <v>148</v>
      </c>
      <c r="F469" s="198" t="s">
        <v>1342</v>
      </c>
      <c r="G469" s="197"/>
      <c r="H469" s="868"/>
      <c r="I469" s="196"/>
      <c r="J469" s="868"/>
      <c r="K469" s="868"/>
      <c r="L469" s="196"/>
    </row>
    <row r="470" spans="1:12" ht="19.5" customHeight="1" x14ac:dyDescent="0.2">
      <c r="A470" s="227"/>
      <c r="B470" s="120"/>
      <c r="C470" s="867"/>
      <c r="D470" s="110"/>
      <c r="E470" s="198" t="s">
        <v>7</v>
      </c>
      <c r="F470" s="198" t="s">
        <v>1337</v>
      </c>
      <c r="G470" s="197"/>
      <c r="H470" s="868"/>
      <c r="I470" s="196"/>
      <c r="J470" s="868"/>
      <c r="K470" s="868"/>
      <c r="L470" s="196"/>
    </row>
    <row r="471" spans="1:12" ht="19.5" customHeight="1" x14ac:dyDescent="0.2">
      <c r="A471" s="227"/>
      <c r="B471" s="120"/>
      <c r="C471" s="867"/>
      <c r="D471" s="110"/>
      <c r="E471" s="198" t="s">
        <v>15</v>
      </c>
      <c r="F471" s="198" t="s">
        <v>1337</v>
      </c>
      <c r="G471" s="197"/>
      <c r="H471" s="868"/>
      <c r="I471" s="196"/>
      <c r="J471" s="868"/>
      <c r="K471" s="868"/>
      <c r="L471" s="196"/>
    </row>
    <row r="472" spans="1:12" ht="37.5" customHeight="1" x14ac:dyDescent="0.2">
      <c r="A472" s="227"/>
      <c r="B472" s="209"/>
      <c r="C472" s="867"/>
      <c r="D472" s="110"/>
      <c r="E472" s="199" t="s">
        <v>149</v>
      </c>
      <c r="F472" s="824" t="s">
        <v>1447</v>
      </c>
      <c r="G472" s="197"/>
      <c r="H472" s="868"/>
      <c r="I472" s="196"/>
      <c r="J472" s="868"/>
      <c r="K472" s="868"/>
      <c r="L472" s="196"/>
    </row>
    <row r="473" spans="1:12" ht="18.75" customHeight="1" x14ac:dyDescent="0.2">
      <c r="A473" s="227"/>
      <c r="B473" s="209"/>
      <c r="C473" s="867"/>
      <c r="D473" s="110"/>
      <c r="E473" s="848" t="s">
        <v>150</v>
      </c>
      <c r="F473" s="824" t="s">
        <v>1374</v>
      </c>
      <c r="G473" s="197"/>
      <c r="H473" s="868"/>
      <c r="I473" s="196"/>
      <c r="J473" s="868"/>
      <c r="K473" s="868"/>
      <c r="L473" s="196"/>
    </row>
    <row r="474" spans="1:12" ht="32" customHeight="1" x14ac:dyDescent="0.2">
      <c r="A474" s="227"/>
      <c r="B474" s="209"/>
      <c r="C474" s="867"/>
      <c r="D474" s="110"/>
      <c r="E474" s="199" t="s">
        <v>151</v>
      </c>
      <c r="F474" s="824" t="s">
        <v>1655</v>
      </c>
      <c r="G474" s="197"/>
      <c r="H474" s="868"/>
      <c r="I474" s="196"/>
      <c r="J474" s="868"/>
      <c r="K474" s="868"/>
      <c r="L474" s="196"/>
    </row>
    <row r="475" spans="1:12" ht="18.75" customHeight="1" x14ac:dyDescent="0.2">
      <c r="A475" s="227"/>
      <c r="B475" s="209"/>
      <c r="C475" s="867"/>
      <c r="D475" s="110"/>
      <c r="E475" s="848" t="s">
        <v>152</v>
      </c>
      <c r="F475" s="824" t="s">
        <v>1445</v>
      </c>
      <c r="G475" s="197"/>
      <c r="H475" s="868"/>
      <c r="I475" s="196"/>
      <c r="J475" s="868"/>
      <c r="K475" s="868"/>
      <c r="L475" s="196"/>
    </row>
    <row r="476" spans="1:12" ht="18.75" customHeight="1" x14ac:dyDescent="0.2">
      <c r="A476" s="227"/>
      <c r="B476" s="209"/>
      <c r="C476" s="867"/>
      <c r="D476" s="110"/>
      <c r="E476" s="848" t="s">
        <v>153</v>
      </c>
      <c r="F476" s="824" t="s">
        <v>1445</v>
      </c>
      <c r="G476" s="197"/>
      <c r="H476" s="868"/>
      <c r="I476" s="196"/>
      <c r="J476" s="868"/>
      <c r="K476" s="868"/>
      <c r="L476" s="196"/>
    </row>
    <row r="477" spans="1:12" ht="18.75" customHeight="1" x14ac:dyDescent="0.2">
      <c r="A477" s="227"/>
      <c r="B477" s="209"/>
      <c r="C477" s="867"/>
      <c r="D477" s="110"/>
      <c r="E477" s="848" t="s">
        <v>35</v>
      </c>
      <c r="F477" s="843" t="s">
        <v>1390</v>
      </c>
      <c r="G477" s="197"/>
      <c r="H477" s="868"/>
      <c r="I477" s="196"/>
      <c r="J477" s="868"/>
      <c r="K477" s="868"/>
      <c r="L477" s="196"/>
    </row>
    <row r="478" spans="1:12" ht="37.5" customHeight="1" x14ac:dyDescent="0.2">
      <c r="A478" s="227"/>
      <c r="B478" s="209"/>
      <c r="C478" s="867"/>
      <c r="D478" s="110"/>
      <c r="E478" s="199" t="s">
        <v>36</v>
      </c>
      <c r="F478" s="830" t="s">
        <v>1656</v>
      </c>
      <c r="G478" s="197"/>
      <c r="H478" s="868"/>
      <c r="I478" s="196"/>
      <c r="J478" s="868"/>
      <c r="K478" s="868"/>
      <c r="L478" s="196"/>
    </row>
    <row r="479" spans="1:12" ht="18.75" customHeight="1" x14ac:dyDescent="0.2">
      <c r="A479" s="227"/>
      <c r="B479" s="209"/>
      <c r="C479" s="867"/>
      <c r="D479" s="110"/>
      <c r="E479" s="848" t="s">
        <v>154</v>
      </c>
      <c r="F479" s="198" t="s">
        <v>1349</v>
      </c>
      <c r="G479" s="197"/>
      <c r="H479" s="868"/>
      <c r="I479" s="196"/>
      <c r="J479" s="868"/>
      <c r="K479" s="868"/>
      <c r="L479" s="196"/>
    </row>
    <row r="480" spans="1:12" ht="18.75" customHeight="1" x14ac:dyDescent="0.2">
      <c r="A480" s="227"/>
      <c r="B480" s="209"/>
      <c r="C480" s="867"/>
      <c r="D480" s="110"/>
      <c r="E480" s="199" t="s">
        <v>29</v>
      </c>
      <c r="F480" s="198" t="s">
        <v>1342</v>
      </c>
      <c r="G480" s="197"/>
      <c r="H480" s="868"/>
      <c r="I480" s="196"/>
      <c r="J480" s="868"/>
      <c r="K480" s="868"/>
      <c r="L480" s="196"/>
    </row>
    <row r="481" spans="1:12" ht="18.75" customHeight="1" x14ac:dyDescent="0.2">
      <c r="A481" s="227"/>
      <c r="B481" s="209"/>
      <c r="C481" s="867" t="s">
        <v>155</v>
      </c>
      <c r="D481" s="110"/>
      <c r="E481" s="199" t="s">
        <v>127</v>
      </c>
      <c r="F481" s="198" t="s">
        <v>1375</v>
      </c>
      <c r="G481" s="197"/>
      <c r="H481" s="868"/>
      <c r="I481" s="196"/>
      <c r="J481" s="868"/>
      <c r="K481" s="868"/>
      <c r="L481" s="196"/>
    </row>
    <row r="482" spans="1:12" ht="18.75" customHeight="1" x14ac:dyDescent="0.2">
      <c r="A482" s="227">
        <v>51</v>
      </c>
      <c r="B482" s="209" t="s">
        <v>156</v>
      </c>
      <c r="C482" s="867" t="s">
        <v>157</v>
      </c>
      <c r="D482" s="110"/>
      <c r="E482" s="199" t="s">
        <v>19</v>
      </c>
      <c r="F482" s="824" t="s">
        <v>1342</v>
      </c>
      <c r="G482" s="197"/>
      <c r="H482" s="868"/>
      <c r="I482" s="196"/>
      <c r="J482" s="868"/>
      <c r="K482" s="868"/>
      <c r="L482" s="196"/>
    </row>
    <row r="483" spans="1:12" ht="18.75" customHeight="1" x14ac:dyDescent="0.2">
      <c r="A483" s="227"/>
      <c r="B483" s="209"/>
      <c r="C483" s="867" t="s">
        <v>158</v>
      </c>
      <c r="D483" s="110"/>
      <c r="E483" s="204" t="s">
        <v>159</v>
      </c>
      <c r="F483" s="824" t="s">
        <v>1342</v>
      </c>
      <c r="G483" s="197"/>
      <c r="H483" s="868"/>
      <c r="I483" s="196"/>
      <c r="J483" s="868"/>
      <c r="K483" s="868"/>
      <c r="L483" s="196"/>
    </row>
    <row r="484" spans="1:12" ht="18.75" customHeight="1" x14ac:dyDescent="0.2">
      <c r="A484" s="227"/>
      <c r="B484" s="209"/>
      <c r="C484" s="867" t="s">
        <v>160</v>
      </c>
      <c r="D484" s="110"/>
      <c r="E484" s="848" t="s">
        <v>161</v>
      </c>
      <c r="F484" s="843" t="s">
        <v>1376</v>
      </c>
      <c r="G484" s="197"/>
      <c r="H484" s="868"/>
      <c r="I484" s="196"/>
      <c r="J484" s="868"/>
      <c r="K484" s="868"/>
      <c r="L484" s="196"/>
    </row>
    <row r="485" spans="1:12" ht="18.75" customHeight="1" x14ac:dyDescent="0.2">
      <c r="A485" s="227"/>
      <c r="B485" s="209"/>
      <c r="C485" s="867"/>
      <c r="D485" s="110"/>
      <c r="E485" s="848" t="s">
        <v>162</v>
      </c>
      <c r="F485" s="824" t="s">
        <v>1342</v>
      </c>
      <c r="G485" s="197"/>
      <c r="H485" s="868"/>
      <c r="I485" s="196"/>
      <c r="J485" s="868"/>
      <c r="K485" s="868"/>
      <c r="L485" s="196"/>
    </row>
    <row r="486" spans="1:12" ht="18.75" customHeight="1" x14ac:dyDescent="0.2">
      <c r="A486" s="227"/>
      <c r="B486" s="209"/>
      <c r="C486" s="867"/>
      <c r="D486" s="110"/>
      <c r="E486" s="848" t="s">
        <v>163</v>
      </c>
      <c r="F486" s="198" t="s">
        <v>1342</v>
      </c>
      <c r="G486" s="197"/>
      <c r="H486" s="868"/>
      <c r="I486" s="196"/>
      <c r="J486" s="868"/>
      <c r="K486" s="868"/>
      <c r="L486" s="196"/>
    </row>
    <row r="487" spans="1:12" ht="18.75" customHeight="1" x14ac:dyDescent="0.2">
      <c r="A487" s="227"/>
      <c r="B487" s="209"/>
      <c r="C487" s="867"/>
      <c r="D487" s="110"/>
      <c r="E487" s="848" t="s">
        <v>164</v>
      </c>
      <c r="F487" s="824" t="s">
        <v>1446</v>
      </c>
      <c r="G487" s="197"/>
      <c r="H487" s="868"/>
      <c r="I487" s="196"/>
      <c r="J487" s="868"/>
      <c r="K487" s="868"/>
      <c r="L487" s="196"/>
    </row>
    <row r="488" spans="1:12" ht="18.75" customHeight="1" x14ac:dyDescent="0.2">
      <c r="A488" s="227"/>
      <c r="B488" s="209"/>
      <c r="C488" s="867"/>
      <c r="D488" s="110"/>
      <c r="E488" s="848" t="s">
        <v>43</v>
      </c>
      <c r="F488" s="824" t="s">
        <v>1342</v>
      </c>
      <c r="G488" s="197"/>
      <c r="H488" s="868"/>
      <c r="I488" s="196"/>
      <c r="J488" s="868"/>
      <c r="K488" s="868"/>
      <c r="L488" s="196"/>
    </row>
    <row r="489" spans="1:12" ht="29" customHeight="1" x14ac:dyDescent="0.2">
      <c r="A489" s="227"/>
      <c r="B489" s="209"/>
      <c r="C489" s="867"/>
      <c r="D489" s="110"/>
      <c r="E489" s="848" t="s">
        <v>165</v>
      </c>
      <c r="F489" s="830" t="s">
        <v>1657</v>
      </c>
      <c r="G489" s="197"/>
      <c r="H489" s="868"/>
      <c r="I489" s="196"/>
      <c r="J489" s="868"/>
      <c r="K489" s="868"/>
      <c r="L489" s="196"/>
    </row>
    <row r="490" spans="1:12" ht="18.75" customHeight="1" x14ac:dyDescent="0.2">
      <c r="A490" s="227"/>
      <c r="B490" s="209"/>
      <c r="C490" s="867"/>
      <c r="D490" s="110"/>
      <c r="E490" s="848" t="s">
        <v>166</v>
      </c>
      <c r="F490" s="198" t="s">
        <v>1377</v>
      </c>
      <c r="G490" s="197"/>
      <c r="H490" s="868"/>
      <c r="I490" s="196"/>
      <c r="J490" s="868"/>
      <c r="K490" s="868"/>
      <c r="L490" s="196"/>
    </row>
    <row r="491" spans="1:12" ht="18.75" customHeight="1" x14ac:dyDescent="0.2">
      <c r="A491" s="227"/>
      <c r="B491" s="209"/>
      <c r="C491" s="867"/>
      <c r="D491" s="110"/>
      <c r="E491" s="848" t="s">
        <v>167</v>
      </c>
      <c r="F491" s="198" t="s">
        <v>1342</v>
      </c>
      <c r="G491" s="197"/>
      <c r="H491" s="868"/>
      <c r="I491" s="196"/>
      <c r="J491" s="868"/>
      <c r="K491" s="868"/>
      <c r="L491" s="196"/>
    </row>
    <row r="492" spans="1:12" ht="18.75" customHeight="1" x14ac:dyDescent="0.2">
      <c r="A492" s="227"/>
      <c r="B492" s="209"/>
      <c r="C492" s="867"/>
      <c r="D492" s="110"/>
      <c r="E492" s="848" t="s">
        <v>10</v>
      </c>
      <c r="F492" s="198" t="s">
        <v>1344</v>
      </c>
      <c r="G492" s="197"/>
      <c r="H492" s="868"/>
      <c r="I492" s="196"/>
      <c r="J492" s="868"/>
      <c r="K492" s="868"/>
      <c r="L492" s="196"/>
    </row>
    <row r="493" spans="1:12" ht="18.75" customHeight="1" x14ac:dyDescent="0.2">
      <c r="A493" s="227"/>
      <c r="B493" s="209"/>
      <c r="C493" s="867"/>
      <c r="D493" s="110"/>
      <c r="E493" s="848" t="s">
        <v>168</v>
      </c>
      <c r="F493" s="198" t="s">
        <v>1378</v>
      </c>
      <c r="G493" s="197"/>
      <c r="H493" s="868"/>
      <c r="I493" s="196"/>
      <c r="J493" s="868"/>
      <c r="K493" s="868"/>
      <c r="L493" s="196"/>
    </row>
    <row r="494" spans="1:12" ht="18.75" customHeight="1" x14ac:dyDescent="0.2">
      <c r="A494" s="227"/>
      <c r="B494" s="209"/>
      <c r="C494" s="867"/>
      <c r="D494" s="110"/>
      <c r="E494" s="848" t="s">
        <v>169</v>
      </c>
      <c r="F494" s="824" t="s">
        <v>1379</v>
      </c>
      <c r="G494" s="197"/>
      <c r="H494" s="868"/>
      <c r="I494" s="196"/>
      <c r="J494" s="868"/>
      <c r="K494" s="868"/>
      <c r="L494" s="196"/>
    </row>
    <row r="495" spans="1:12" ht="18.75" customHeight="1" x14ac:dyDescent="0.2">
      <c r="A495" s="227"/>
      <c r="B495" s="209"/>
      <c r="C495" s="867"/>
      <c r="D495" s="110"/>
      <c r="E495" s="203" t="s">
        <v>170</v>
      </c>
      <c r="F495" s="824" t="s">
        <v>1342</v>
      </c>
      <c r="G495" s="197"/>
      <c r="H495" s="868"/>
      <c r="I495" s="196"/>
      <c r="J495" s="868"/>
      <c r="K495" s="868"/>
      <c r="L495" s="196"/>
    </row>
    <row r="496" spans="1:12" ht="18.75" customHeight="1" x14ac:dyDescent="0.2">
      <c r="A496" s="227"/>
      <c r="B496" s="209"/>
      <c r="C496" s="867"/>
      <c r="D496" s="110"/>
      <c r="E496" s="848" t="s">
        <v>171</v>
      </c>
      <c r="F496" s="824" t="s">
        <v>1342</v>
      </c>
      <c r="G496" s="197"/>
      <c r="H496" s="868"/>
      <c r="I496" s="196"/>
      <c r="J496" s="868"/>
      <c r="K496" s="868"/>
      <c r="L496" s="196"/>
    </row>
    <row r="497" spans="1:12" ht="18.75" customHeight="1" x14ac:dyDescent="0.2">
      <c r="A497" s="227"/>
      <c r="B497" s="209"/>
      <c r="C497" s="867"/>
      <c r="D497" s="110"/>
      <c r="E497" s="848" t="s">
        <v>21</v>
      </c>
      <c r="F497" s="824" t="s">
        <v>1342</v>
      </c>
      <c r="G497" s="197"/>
      <c r="H497" s="868"/>
      <c r="I497" s="196"/>
      <c r="J497" s="868"/>
      <c r="K497" s="868"/>
      <c r="L497" s="196"/>
    </row>
    <row r="498" spans="1:12" ht="18.75" customHeight="1" x14ac:dyDescent="0.2">
      <c r="A498" s="227"/>
      <c r="B498" s="209"/>
      <c r="C498" s="867"/>
      <c r="D498" s="110"/>
      <c r="E498" s="848" t="s">
        <v>172</v>
      </c>
      <c r="F498" s="824" t="s">
        <v>1342</v>
      </c>
      <c r="G498" s="197"/>
      <c r="H498" s="868"/>
      <c r="I498" s="196"/>
      <c r="J498" s="868"/>
      <c r="K498" s="868"/>
      <c r="L498" s="196"/>
    </row>
    <row r="499" spans="1:12" ht="18.75" customHeight="1" x14ac:dyDescent="0.2">
      <c r="A499" s="227"/>
      <c r="B499" s="209"/>
      <c r="C499" s="867"/>
      <c r="D499" s="867"/>
      <c r="E499" s="848" t="s">
        <v>137</v>
      </c>
      <c r="F499" s="198" t="s">
        <v>1380</v>
      </c>
      <c r="G499" s="197"/>
      <c r="H499" s="868"/>
      <c r="I499" s="196"/>
      <c r="J499" s="868"/>
      <c r="K499" s="868"/>
      <c r="L499" s="196"/>
    </row>
    <row r="500" spans="1:12" ht="18.75" customHeight="1" x14ac:dyDescent="0.2">
      <c r="A500" s="227"/>
      <c r="B500" s="209"/>
      <c r="C500" s="867"/>
      <c r="D500" s="867"/>
      <c r="E500" s="848" t="s">
        <v>140</v>
      </c>
      <c r="F500" s="198" t="s">
        <v>1380</v>
      </c>
      <c r="G500" s="197"/>
      <c r="H500" s="868"/>
      <c r="I500" s="196"/>
      <c r="J500" s="868"/>
      <c r="K500" s="868"/>
      <c r="L500" s="196"/>
    </row>
    <row r="501" spans="1:12" ht="43" customHeight="1" x14ac:dyDescent="0.2">
      <c r="A501" s="227"/>
      <c r="B501" s="209"/>
      <c r="C501" s="867"/>
      <c r="D501" s="110"/>
      <c r="E501" s="205" t="s">
        <v>44</v>
      </c>
      <c r="F501" s="206" t="s">
        <v>1651</v>
      </c>
      <c r="G501" s="197"/>
      <c r="H501" s="868"/>
      <c r="I501" s="196"/>
      <c r="J501" s="868"/>
      <c r="K501" s="868"/>
      <c r="L501" s="196"/>
    </row>
    <row r="502" spans="1:12" ht="18.75" customHeight="1" x14ac:dyDescent="0.2">
      <c r="A502" s="227"/>
      <c r="B502" s="209"/>
      <c r="C502" s="867"/>
      <c r="D502" s="110"/>
      <c r="E502" s="848" t="s">
        <v>22</v>
      </c>
      <c r="F502" s="198" t="s">
        <v>1345</v>
      </c>
      <c r="G502" s="197"/>
      <c r="H502" s="868"/>
      <c r="I502" s="196"/>
      <c r="J502" s="868"/>
      <c r="K502" s="868"/>
      <c r="L502" s="196"/>
    </row>
    <row r="503" spans="1:12" ht="24.5" customHeight="1" x14ac:dyDescent="0.2">
      <c r="A503" s="860"/>
      <c r="B503" s="526"/>
      <c r="C503" s="858"/>
      <c r="D503" s="871"/>
      <c r="E503" s="825" t="s">
        <v>11</v>
      </c>
      <c r="F503" s="42" t="s">
        <v>1346</v>
      </c>
      <c r="G503" s="112"/>
      <c r="H503" s="202"/>
      <c r="I503" s="111"/>
      <c r="J503" s="202"/>
      <c r="K503" s="202"/>
      <c r="L503" s="111"/>
    </row>
    <row r="504" spans="1:12" ht="18.75" customHeight="1" x14ac:dyDescent="0.2">
      <c r="A504" s="227"/>
      <c r="B504" s="209"/>
      <c r="C504" s="867"/>
      <c r="D504" s="867"/>
      <c r="E504" s="837" t="s">
        <v>47</v>
      </c>
      <c r="F504" s="838" t="s">
        <v>1353</v>
      </c>
      <c r="G504" s="85"/>
      <c r="H504" s="2" t="s">
        <v>1337</v>
      </c>
      <c r="I504" s="196"/>
      <c r="J504" s="891"/>
      <c r="K504" s="891"/>
      <c r="L504" s="891"/>
    </row>
    <row r="505" spans="1:12" ht="18.75" customHeight="1" x14ac:dyDescent="0.2">
      <c r="A505" s="227"/>
      <c r="B505" s="209"/>
      <c r="C505" s="867"/>
      <c r="D505" s="867"/>
      <c r="E505" s="886" t="s">
        <v>14</v>
      </c>
      <c r="F505" s="887" t="s">
        <v>1353</v>
      </c>
      <c r="G505" s="85"/>
      <c r="H505" s="868"/>
      <c r="I505" s="196"/>
      <c r="J505" s="892"/>
      <c r="K505" s="892"/>
      <c r="L505" s="892"/>
    </row>
    <row r="506" spans="1:12" ht="18.75" customHeight="1" x14ac:dyDescent="0.2">
      <c r="A506" s="227"/>
      <c r="B506" s="209"/>
      <c r="C506" s="867"/>
      <c r="D506" s="867"/>
      <c r="E506" s="894"/>
      <c r="F506" s="895"/>
      <c r="G506" s="197"/>
      <c r="H506" s="868"/>
      <c r="I506" s="196"/>
      <c r="J506" s="892"/>
      <c r="K506" s="892"/>
      <c r="L506" s="892"/>
    </row>
    <row r="507" spans="1:12" ht="18.75" customHeight="1" x14ac:dyDescent="0.2">
      <c r="A507" s="227"/>
      <c r="B507" s="209"/>
      <c r="C507" s="867"/>
      <c r="D507" s="867"/>
      <c r="E507" s="874"/>
      <c r="F507" s="876"/>
      <c r="G507" s="197"/>
      <c r="H507" s="868"/>
      <c r="I507" s="196"/>
      <c r="J507" s="892"/>
      <c r="K507" s="892"/>
      <c r="L507" s="892"/>
    </row>
    <row r="508" spans="1:12" ht="18.75" customHeight="1" x14ac:dyDescent="0.2">
      <c r="A508" s="227"/>
      <c r="B508" s="209"/>
      <c r="C508" s="867"/>
      <c r="D508" s="867"/>
      <c r="E508" s="848" t="s">
        <v>26</v>
      </c>
      <c r="F508" s="198" t="s">
        <v>1375</v>
      </c>
      <c r="G508" s="197"/>
      <c r="H508" s="868"/>
      <c r="I508" s="196"/>
      <c r="J508" s="892"/>
      <c r="K508" s="892"/>
      <c r="L508" s="892"/>
    </row>
    <row r="509" spans="1:12" ht="18.75" customHeight="1" x14ac:dyDescent="0.2">
      <c r="A509" s="227"/>
      <c r="B509" s="209"/>
      <c r="C509" s="867"/>
      <c r="D509" s="867"/>
      <c r="E509" s="848" t="s">
        <v>147</v>
      </c>
      <c r="F509" s="198" t="s">
        <v>1337</v>
      </c>
      <c r="G509" s="197"/>
      <c r="H509" s="868"/>
      <c r="I509" s="196"/>
      <c r="J509" s="892"/>
      <c r="K509" s="892"/>
      <c r="L509" s="892"/>
    </row>
    <row r="510" spans="1:12" ht="18.75" customHeight="1" x14ac:dyDescent="0.2">
      <c r="A510" s="227"/>
      <c r="B510" s="209"/>
      <c r="C510" s="867"/>
      <c r="D510" s="867"/>
      <c r="E510" s="848" t="s">
        <v>148</v>
      </c>
      <c r="F510" s="198" t="s">
        <v>1337</v>
      </c>
      <c r="G510" s="197"/>
      <c r="H510" s="868"/>
      <c r="I510" s="196"/>
      <c r="J510" s="892"/>
      <c r="K510" s="892"/>
      <c r="L510" s="892"/>
    </row>
    <row r="511" spans="1:12" ht="19.5" customHeight="1" x14ac:dyDescent="0.2">
      <c r="A511" s="227"/>
      <c r="B511" s="120"/>
      <c r="C511" s="867"/>
      <c r="D511" s="110"/>
      <c r="E511" s="198" t="s">
        <v>7</v>
      </c>
      <c r="F511" s="198" t="s">
        <v>1337</v>
      </c>
      <c r="G511" s="197"/>
      <c r="H511" s="868"/>
      <c r="I511" s="196"/>
      <c r="J511" s="892"/>
      <c r="K511" s="892"/>
      <c r="L511" s="892"/>
    </row>
    <row r="512" spans="1:12" ht="19.5" customHeight="1" x14ac:dyDescent="0.2">
      <c r="A512" s="227"/>
      <c r="B512" s="120"/>
      <c r="C512" s="867"/>
      <c r="D512" s="110"/>
      <c r="E512" s="198" t="s">
        <v>15</v>
      </c>
      <c r="F512" s="198" t="s">
        <v>1337</v>
      </c>
      <c r="G512" s="197"/>
      <c r="H512" s="868"/>
      <c r="I512" s="196"/>
      <c r="J512" s="892"/>
      <c r="K512" s="892"/>
      <c r="L512" s="892"/>
    </row>
    <row r="513" spans="1:12" ht="37.5" customHeight="1" x14ac:dyDescent="0.2">
      <c r="A513" s="227"/>
      <c r="B513" s="209"/>
      <c r="C513" s="867"/>
      <c r="D513" s="867"/>
      <c r="E513" s="199" t="s">
        <v>149</v>
      </c>
      <c r="F513" s="824" t="s">
        <v>1447</v>
      </c>
      <c r="G513" s="197"/>
      <c r="H513" s="868"/>
      <c r="I513" s="196"/>
      <c r="J513" s="892"/>
      <c r="K513" s="892"/>
      <c r="L513" s="892"/>
    </row>
    <row r="514" spans="1:12" ht="20" customHeight="1" x14ac:dyDescent="0.2">
      <c r="A514" s="227"/>
      <c r="B514" s="209"/>
      <c r="C514" s="867"/>
      <c r="D514" s="867"/>
      <c r="E514" s="198" t="s">
        <v>1664</v>
      </c>
      <c r="F514" s="198" t="s">
        <v>1337</v>
      </c>
      <c r="G514" s="197"/>
      <c r="H514" s="868"/>
      <c r="I514" s="196"/>
      <c r="J514" s="892"/>
      <c r="K514" s="892"/>
      <c r="L514" s="892"/>
    </row>
    <row r="515" spans="1:12" ht="18.5" customHeight="1" x14ac:dyDescent="0.2">
      <c r="A515" s="227"/>
      <c r="B515" s="209"/>
      <c r="C515" s="867"/>
      <c r="D515" s="867"/>
      <c r="E515" s="848" t="s">
        <v>35</v>
      </c>
      <c r="F515" s="843" t="s">
        <v>1391</v>
      </c>
      <c r="G515" s="197"/>
      <c r="H515" s="868"/>
      <c r="I515" s="196"/>
      <c r="J515" s="892"/>
      <c r="K515" s="892"/>
      <c r="L515" s="892"/>
    </row>
    <row r="516" spans="1:12" ht="18.75" customHeight="1" x14ac:dyDescent="0.2">
      <c r="A516" s="227"/>
      <c r="B516" s="209"/>
      <c r="C516" s="867"/>
      <c r="D516" s="867"/>
      <c r="E516" s="848" t="s">
        <v>24</v>
      </c>
      <c r="F516" s="824" t="s">
        <v>1337</v>
      </c>
      <c r="G516" s="197"/>
      <c r="H516" s="868"/>
      <c r="I516" s="196"/>
      <c r="J516" s="892"/>
      <c r="K516" s="892"/>
      <c r="L516" s="892"/>
    </row>
    <row r="517" spans="1:12" ht="18.75" customHeight="1" x14ac:dyDescent="0.2">
      <c r="A517" s="227"/>
      <c r="B517" s="209"/>
      <c r="C517" s="867"/>
      <c r="D517" s="867"/>
      <c r="E517" s="848" t="s">
        <v>48</v>
      </c>
      <c r="F517" s="824" t="s">
        <v>1348</v>
      </c>
      <c r="G517" s="197"/>
      <c r="H517" s="868"/>
      <c r="I517" s="196"/>
      <c r="J517" s="892"/>
      <c r="K517" s="892"/>
      <c r="L517" s="892"/>
    </row>
    <row r="518" spans="1:12" ht="18.75" customHeight="1" x14ac:dyDescent="0.2">
      <c r="A518" s="227"/>
      <c r="B518" s="209"/>
      <c r="C518" s="867"/>
      <c r="D518" s="867"/>
      <c r="E518" s="204" t="s">
        <v>159</v>
      </c>
      <c r="F518" s="824" t="s">
        <v>1337</v>
      </c>
      <c r="G518" s="197"/>
      <c r="H518" s="868"/>
      <c r="I518" s="196"/>
      <c r="J518" s="892"/>
      <c r="K518" s="892"/>
      <c r="L518" s="892"/>
    </row>
    <row r="519" spans="1:12" ht="18.75" customHeight="1" x14ac:dyDescent="0.2">
      <c r="A519" s="227">
        <v>52</v>
      </c>
      <c r="B519" s="209" t="s">
        <v>173</v>
      </c>
      <c r="C519" s="867" t="s">
        <v>174</v>
      </c>
      <c r="D519" s="867" t="s">
        <v>52</v>
      </c>
      <c r="E519" s="204" t="s">
        <v>49</v>
      </c>
      <c r="F519" s="198" t="s">
        <v>1658</v>
      </c>
      <c r="G519" s="197"/>
      <c r="H519" s="868"/>
      <c r="I519" s="196"/>
      <c r="J519" s="892"/>
      <c r="K519" s="892"/>
      <c r="L519" s="892"/>
    </row>
    <row r="520" spans="1:12" ht="18.75" customHeight="1" x14ac:dyDescent="0.2">
      <c r="A520" s="227"/>
      <c r="B520" s="209"/>
      <c r="C520" s="867"/>
      <c r="D520" s="867" t="s">
        <v>55</v>
      </c>
      <c r="E520" s="848" t="s">
        <v>176</v>
      </c>
      <c r="F520" s="824" t="s">
        <v>1337</v>
      </c>
      <c r="G520" s="197"/>
      <c r="H520" s="868"/>
      <c r="I520" s="196"/>
      <c r="J520" s="892"/>
      <c r="K520" s="892"/>
      <c r="L520" s="892"/>
    </row>
    <row r="521" spans="1:12" ht="18.75" customHeight="1" x14ac:dyDescent="0.2">
      <c r="A521" s="227"/>
      <c r="B521" s="209"/>
      <c r="C521" s="867"/>
      <c r="D521" s="867"/>
      <c r="E521" s="848" t="s">
        <v>164</v>
      </c>
      <c r="F521" s="824" t="s">
        <v>1447</v>
      </c>
      <c r="G521" s="197"/>
      <c r="H521" s="868"/>
      <c r="I521" s="196"/>
      <c r="J521" s="892"/>
      <c r="K521" s="892"/>
      <c r="L521" s="892"/>
    </row>
    <row r="522" spans="1:12" ht="18.75" customHeight="1" x14ac:dyDescent="0.2">
      <c r="A522" s="227"/>
      <c r="B522" s="209"/>
      <c r="C522" s="867"/>
      <c r="D522" s="867"/>
      <c r="E522" s="848" t="s">
        <v>43</v>
      </c>
      <c r="F522" s="824" t="s">
        <v>1337</v>
      </c>
      <c r="G522" s="197"/>
      <c r="H522" s="868"/>
      <c r="I522" s="196"/>
      <c r="J522" s="892"/>
      <c r="K522" s="892"/>
      <c r="L522" s="892"/>
    </row>
    <row r="523" spans="1:12" ht="18.75" customHeight="1" x14ac:dyDescent="0.2">
      <c r="A523" s="227"/>
      <c r="B523" s="209"/>
      <c r="C523" s="867"/>
      <c r="D523" s="864" t="s">
        <v>1347</v>
      </c>
      <c r="E523" s="848" t="s">
        <v>10</v>
      </c>
      <c r="F523" s="198" t="s">
        <v>1344</v>
      </c>
      <c r="G523" s="197"/>
      <c r="H523" s="868"/>
      <c r="I523" s="196"/>
      <c r="J523" s="892"/>
      <c r="K523" s="892"/>
      <c r="L523" s="892"/>
    </row>
    <row r="524" spans="1:12" ht="18.75" customHeight="1" x14ac:dyDescent="0.2">
      <c r="A524" s="227"/>
      <c r="B524" s="209"/>
      <c r="C524" s="867"/>
      <c r="D524" s="867" t="s">
        <v>1652</v>
      </c>
      <c r="E524" s="848" t="s">
        <v>168</v>
      </c>
      <c r="F524" s="198" t="s">
        <v>1381</v>
      </c>
      <c r="G524" s="197"/>
      <c r="H524" s="868"/>
      <c r="I524" s="196"/>
      <c r="J524" s="892"/>
      <c r="K524" s="892"/>
      <c r="L524" s="892"/>
    </row>
    <row r="525" spans="1:12" ht="18.75" customHeight="1" x14ac:dyDescent="0.2">
      <c r="A525" s="227"/>
      <c r="B525" s="209"/>
      <c r="C525" s="867"/>
      <c r="D525" s="854"/>
      <c r="E525" s="203" t="s">
        <v>177</v>
      </c>
      <c r="F525" s="824" t="s">
        <v>1337</v>
      </c>
      <c r="G525" s="197"/>
      <c r="H525" s="868"/>
      <c r="I525" s="196"/>
      <c r="J525" s="892"/>
      <c r="K525" s="892"/>
      <c r="L525" s="892"/>
    </row>
    <row r="526" spans="1:12" ht="18.75" customHeight="1" x14ac:dyDescent="0.2">
      <c r="A526" s="227"/>
      <c r="B526" s="209"/>
      <c r="C526" s="867"/>
      <c r="E526" s="848" t="s">
        <v>169</v>
      </c>
      <c r="F526" s="824" t="s">
        <v>1379</v>
      </c>
      <c r="G526" s="197"/>
      <c r="H526" s="868"/>
      <c r="I526" s="196"/>
      <c r="J526" s="892"/>
      <c r="K526" s="892"/>
      <c r="L526" s="892"/>
    </row>
    <row r="527" spans="1:12" ht="18.75" customHeight="1" x14ac:dyDescent="0.2">
      <c r="A527" s="227"/>
      <c r="B527" s="209"/>
      <c r="C527" s="867"/>
      <c r="D527" s="864"/>
      <c r="E527" s="203" t="s">
        <v>170</v>
      </c>
      <c r="F527" s="824" t="s">
        <v>1337</v>
      </c>
      <c r="G527" s="197"/>
      <c r="H527" s="868"/>
      <c r="I527" s="196"/>
      <c r="J527" s="892"/>
      <c r="K527" s="892"/>
      <c r="L527" s="892"/>
    </row>
    <row r="528" spans="1:12" ht="18.75" customHeight="1" x14ac:dyDescent="0.2">
      <c r="A528" s="227"/>
      <c r="B528" s="209"/>
      <c r="C528" s="867"/>
      <c r="E528" s="848" t="s">
        <v>171</v>
      </c>
      <c r="F528" s="824" t="s">
        <v>1337</v>
      </c>
      <c r="G528" s="197"/>
      <c r="H528" s="868"/>
      <c r="I528" s="196"/>
      <c r="J528" s="892"/>
      <c r="K528" s="892"/>
      <c r="L528" s="892"/>
    </row>
    <row r="529" spans="1:12" ht="18.75" customHeight="1" x14ac:dyDescent="0.2">
      <c r="A529" s="227"/>
      <c r="B529" s="209"/>
      <c r="C529" s="867"/>
      <c r="E529" s="848" t="s">
        <v>21</v>
      </c>
      <c r="F529" s="824" t="s">
        <v>1337</v>
      </c>
      <c r="G529" s="197"/>
      <c r="H529" s="868"/>
      <c r="I529" s="196"/>
      <c r="J529" s="892"/>
      <c r="K529" s="892"/>
      <c r="L529" s="892"/>
    </row>
    <row r="530" spans="1:12" ht="18.75" customHeight="1" x14ac:dyDescent="0.2">
      <c r="A530" s="227"/>
      <c r="B530" s="209"/>
      <c r="C530" s="867"/>
      <c r="D530" s="867"/>
      <c r="E530" s="848" t="s">
        <v>172</v>
      </c>
      <c r="F530" s="824" t="s">
        <v>1337</v>
      </c>
      <c r="G530" s="197"/>
      <c r="H530" s="868"/>
      <c r="I530" s="196"/>
      <c r="J530" s="892"/>
      <c r="K530" s="892"/>
      <c r="L530" s="892"/>
    </row>
    <row r="531" spans="1:12" ht="18.75" customHeight="1" x14ac:dyDescent="0.2">
      <c r="A531" s="227"/>
      <c r="B531" s="209"/>
      <c r="C531" s="867"/>
      <c r="D531" s="867"/>
      <c r="E531" s="848" t="s">
        <v>137</v>
      </c>
      <c r="F531" s="198" t="s">
        <v>1382</v>
      </c>
      <c r="G531" s="197"/>
      <c r="H531" s="868"/>
      <c r="I531" s="196"/>
      <c r="J531" s="892"/>
      <c r="K531" s="892"/>
      <c r="L531" s="892"/>
    </row>
    <row r="532" spans="1:12" ht="18.75" customHeight="1" x14ac:dyDescent="0.2">
      <c r="A532" s="227"/>
      <c r="B532" s="209"/>
      <c r="C532" s="867"/>
      <c r="D532" s="867"/>
      <c r="E532" s="848" t="s">
        <v>140</v>
      </c>
      <c r="F532" s="198" t="s">
        <v>1382</v>
      </c>
      <c r="G532" s="197"/>
      <c r="H532" s="868"/>
      <c r="I532" s="196"/>
      <c r="J532" s="892"/>
      <c r="K532" s="892"/>
      <c r="L532" s="892"/>
    </row>
    <row r="533" spans="1:12" ht="48" customHeight="1" x14ac:dyDescent="0.2">
      <c r="A533" s="227"/>
      <c r="B533" s="209"/>
      <c r="C533" s="867"/>
      <c r="D533" s="867"/>
      <c r="E533" s="205" t="s">
        <v>44</v>
      </c>
      <c r="F533" s="206" t="s">
        <v>1651</v>
      </c>
      <c r="G533" s="197"/>
      <c r="H533" s="868"/>
      <c r="I533" s="196"/>
      <c r="J533" s="892"/>
      <c r="K533" s="892"/>
      <c r="L533" s="892"/>
    </row>
    <row r="534" spans="1:12" ht="18.75" customHeight="1" x14ac:dyDescent="0.2">
      <c r="A534" s="227"/>
      <c r="B534" s="209"/>
      <c r="C534" s="867"/>
      <c r="D534" s="867"/>
      <c r="E534" s="848" t="s">
        <v>22</v>
      </c>
      <c r="F534" s="198" t="s">
        <v>1345</v>
      </c>
      <c r="G534" s="197"/>
      <c r="H534" s="868"/>
      <c r="I534" s="196"/>
      <c r="J534" s="892"/>
      <c r="K534" s="892"/>
      <c r="L534" s="892"/>
    </row>
    <row r="535" spans="1:12" ht="18.75" customHeight="1" x14ac:dyDescent="0.2">
      <c r="A535" s="860"/>
      <c r="B535" s="526"/>
      <c r="C535" s="858"/>
      <c r="D535" s="871"/>
      <c r="E535" s="825" t="s">
        <v>11</v>
      </c>
      <c r="F535" s="42" t="s">
        <v>1346</v>
      </c>
      <c r="G535" s="112"/>
      <c r="H535" s="202"/>
      <c r="I535" s="111"/>
      <c r="J535" s="893"/>
      <c r="K535" s="893"/>
      <c r="L535" s="893"/>
    </row>
    <row r="536" spans="1:12" ht="18.75" customHeight="1" x14ac:dyDescent="0.2">
      <c r="A536" s="227"/>
      <c r="B536" s="209"/>
      <c r="C536" s="867"/>
      <c r="D536" s="867"/>
      <c r="E536" s="837" t="s">
        <v>47</v>
      </c>
      <c r="F536" s="838" t="s">
        <v>1353</v>
      </c>
      <c r="G536" s="85"/>
      <c r="H536" s="2" t="s">
        <v>1337</v>
      </c>
      <c r="I536" s="196"/>
      <c r="J536" s="891"/>
      <c r="K536" s="891"/>
      <c r="L536" s="891"/>
    </row>
    <row r="537" spans="1:12" ht="18.75" customHeight="1" x14ac:dyDescent="0.2">
      <c r="A537" s="227"/>
      <c r="B537" s="209"/>
      <c r="C537" s="867"/>
      <c r="D537" s="867"/>
      <c r="E537" s="886" t="s">
        <v>14</v>
      </c>
      <c r="F537" s="887" t="s">
        <v>1353</v>
      </c>
      <c r="G537" s="85"/>
      <c r="H537" s="868"/>
      <c r="I537" s="196"/>
      <c r="J537" s="892"/>
      <c r="K537" s="892"/>
      <c r="L537" s="892"/>
    </row>
    <row r="538" spans="1:12" ht="18.75" customHeight="1" x14ac:dyDescent="0.2">
      <c r="A538" s="227"/>
      <c r="B538" s="209"/>
      <c r="C538" s="867"/>
      <c r="D538" s="867"/>
      <c r="E538" s="894"/>
      <c r="F538" s="895"/>
      <c r="G538" s="197"/>
      <c r="H538" s="868"/>
      <c r="I538" s="196"/>
      <c r="J538" s="892"/>
      <c r="K538" s="892"/>
      <c r="L538" s="892"/>
    </row>
    <row r="539" spans="1:12" ht="18.75" customHeight="1" x14ac:dyDescent="0.2">
      <c r="A539" s="227"/>
      <c r="B539" s="209"/>
      <c r="C539" s="867"/>
      <c r="D539" s="867"/>
      <c r="E539" s="874"/>
      <c r="F539" s="876"/>
      <c r="G539" s="197"/>
      <c r="H539" s="868"/>
      <c r="I539" s="196"/>
      <c r="J539" s="892"/>
      <c r="K539" s="892"/>
      <c r="L539" s="892"/>
    </row>
    <row r="540" spans="1:12" ht="18.75" customHeight="1" x14ac:dyDescent="0.2">
      <c r="A540" s="227"/>
      <c r="B540" s="209"/>
      <c r="C540" s="867"/>
      <c r="D540" s="867"/>
      <c r="E540" s="848" t="s">
        <v>26</v>
      </c>
      <c r="F540" s="198" t="s">
        <v>1375</v>
      </c>
      <c r="G540" s="197"/>
      <c r="H540" s="868"/>
      <c r="I540" s="196"/>
      <c r="J540" s="892"/>
      <c r="K540" s="892"/>
      <c r="L540" s="892"/>
    </row>
    <row r="541" spans="1:12" ht="18.75" customHeight="1" x14ac:dyDescent="0.2">
      <c r="A541" s="227"/>
      <c r="B541" s="209"/>
      <c r="C541" s="867"/>
      <c r="D541" s="867"/>
      <c r="E541" s="848" t="s">
        <v>147</v>
      </c>
      <c r="F541" s="198" t="s">
        <v>1337</v>
      </c>
      <c r="G541" s="197"/>
      <c r="H541" s="868"/>
      <c r="I541" s="196"/>
      <c r="J541" s="892"/>
      <c r="K541" s="892"/>
      <c r="L541" s="892"/>
    </row>
    <row r="542" spans="1:12" ht="18.75" customHeight="1" x14ac:dyDescent="0.2">
      <c r="A542" s="227"/>
      <c r="B542" s="209"/>
      <c r="C542" s="867"/>
      <c r="D542" s="867"/>
      <c r="E542" s="848" t="s">
        <v>148</v>
      </c>
      <c r="F542" s="198" t="s">
        <v>1337</v>
      </c>
      <c r="G542" s="197"/>
      <c r="H542" s="868"/>
      <c r="I542" s="196"/>
      <c r="J542" s="892"/>
      <c r="K542" s="892"/>
      <c r="L542" s="892"/>
    </row>
    <row r="543" spans="1:12" ht="19.5" customHeight="1" x14ac:dyDescent="0.2">
      <c r="A543" s="227"/>
      <c r="B543" s="120"/>
      <c r="C543" s="867"/>
      <c r="D543" s="110"/>
      <c r="E543" s="198" t="s">
        <v>7</v>
      </c>
      <c r="F543" s="198" t="s">
        <v>1337</v>
      </c>
      <c r="G543" s="197"/>
      <c r="H543" s="868"/>
      <c r="I543" s="196"/>
      <c r="J543" s="892"/>
      <c r="K543" s="892"/>
      <c r="L543" s="892"/>
    </row>
    <row r="544" spans="1:12" ht="19.5" customHeight="1" x14ac:dyDescent="0.2">
      <c r="A544" s="227"/>
      <c r="B544" s="120"/>
      <c r="C544" s="867"/>
      <c r="D544" s="110"/>
      <c r="E544" s="198" t="s">
        <v>15</v>
      </c>
      <c r="F544" s="198" t="s">
        <v>1337</v>
      </c>
      <c r="G544" s="197"/>
      <c r="H544" s="868"/>
      <c r="I544" s="196"/>
      <c r="J544" s="892"/>
      <c r="K544" s="892"/>
      <c r="L544" s="892"/>
    </row>
    <row r="545" spans="1:12" ht="37.5" customHeight="1" x14ac:dyDescent="0.2">
      <c r="A545" s="227"/>
      <c r="B545" s="209"/>
      <c r="C545" s="867"/>
      <c r="D545" s="867"/>
      <c r="E545" s="199" t="s">
        <v>149</v>
      </c>
      <c r="F545" s="824" t="s">
        <v>1447</v>
      </c>
      <c r="G545" s="197"/>
      <c r="H545" s="868"/>
      <c r="I545" s="196"/>
      <c r="J545" s="892"/>
      <c r="K545" s="892"/>
      <c r="L545" s="892"/>
    </row>
    <row r="546" spans="1:12" ht="18.75" customHeight="1" x14ac:dyDescent="0.2">
      <c r="A546" s="227"/>
      <c r="B546" s="209"/>
      <c r="C546" s="867"/>
      <c r="D546" s="867"/>
      <c r="E546" s="848" t="s">
        <v>35</v>
      </c>
      <c r="F546" s="843" t="s">
        <v>1391</v>
      </c>
      <c r="G546" s="197"/>
      <c r="H546" s="868"/>
      <c r="I546" s="196"/>
      <c r="J546" s="892"/>
      <c r="K546" s="892"/>
      <c r="L546" s="892"/>
    </row>
    <row r="547" spans="1:12" ht="18.75" customHeight="1" x14ac:dyDescent="0.2">
      <c r="A547" s="227"/>
      <c r="B547" s="209"/>
      <c r="C547" s="867"/>
      <c r="D547" s="867"/>
      <c r="E547" s="848" t="s">
        <v>24</v>
      </c>
      <c r="F547" s="824" t="s">
        <v>1337</v>
      </c>
      <c r="G547" s="197"/>
      <c r="H547" s="868"/>
      <c r="I547" s="196"/>
      <c r="J547" s="892"/>
      <c r="K547" s="892"/>
      <c r="L547" s="892"/>
    </row>
    <row r="548" spans="1:12" ht="18.75" customHeight="1" x14ac:dyDescent="0.2">
      <c r="A548" s="227"/>
      <c r="B548" s="209"/>
      <c r="C548" s="867"/>
      <c r="D548" s="867"/>
      <c r="E548" s="848" t="s">
        <v>48</v>
      </c>
      <c r="F548" s="824" t="s">
        <v>1348</v>
      </c>
      <c r="G548" s="197"/>
      <c r="H548" s="868"/>
      <c r="I548" s="196"/>
      <c r="J548" s="892"/>
      <c r="K548" s="892"/>
      <c r="L548" s="892"/>
    </row>
    <row r="549" spans="1:12" ht="18.75" customHeight="1" x14ac:dyDescent="0.2">
      <c r="A549" s="227"/>
      <c r="B549" s="209"/>
      <c r="C549" s="867"/>
      <c r="D549" s="867"/>
      <c r="E549" s="204" t="s">
        <v>159</v>
      </c>
      <c r="F549" s="824" t="s">
        <v>1337</v>
      </c>
      <c r="G549" s="197"/>
      <c r="H549" s="868"/>
      <c r="I549" s="196"/>
      <c r="J549" s="892"/>
      <c r="K549" s="892"/>
      <c r="L549" s="892"/>
    </row>
    <row r="550" spans="1:12" ht="18.75" customHeight="1" x14ac:dyDescent="0.2">
      <c r="A550" s="227">
        <v>52</v>
      </c>
      <c r="B550" s="209" t="s">
        <v>173</v>
      </c>
      <c r="C550" s="867" t="s">
        <v>175</v>
      </c>
      <c r="D550" s="867" t="s">
        <v>52</v>
      </c>
      <c r="E550" s="204" t="s">
        <v>49</v>
      </c>
      <c r="F550" s="198" t="s">
        <v>1658</v>
      </c>
      <c r="G550" s="197"/>
      <c r="H550" s="868"/>
      <c r="I550" s="196"/>
      <c r="J550" s="892"/>
      <c r="K550" s="892"/>
      <c r="L550" s="892"/>
    </row>
    <row r="551" spans="1:12" ht="18.75" customHeight="1" x14ac:dyDescent="0.2">
      <c r="A551" s="227"/>
      <c r="B551" s="209"/>
      <c r="C551" s="867"/>
      <c r="D551" s="867" t="s">
        <v>55</v>
      </c>
      <c r="E551" s="848" t="s">
        <v>176</v>
      </c>
      <c r="F551" s="824" t="s">
        <v>1337</v>
      </c>
      <c r="G551" s="197"/>
      <c r="H551" s="868"/>
      <c r="I551" s="196"/>
      <c r="J551" s="892"/>
      <c r="K551" s="892"/>
      <c r="L551" s="892"/>
    </row>
    <row r="552" spans="1:12" ht="18.75" customHeight="1" x14ac:dyDescent="0.2">
      <c r="A552" s="227"/>
      <c r="B552" s="209"/>
      <c r="C552" s="867"/>
      <c r="D552" s="867"/>
      <c r="E552" s="848" t="s">
        <v>164</v>
      </c>
      <c r="F552" s="824" t="s">
        <v>1447</v>
      </c>
      <c r="G552" s="197"/>
      <c r="H552" s="868"/>
      <c r="I552" s="196"/>
      <c r="J552" s="892"/>
      <c r="K552" s="892"/>
      <c r="L552" s="892"/>
    </row>
    <row r="553" spans="1:12" ht="18.75" customHeight="1" x14ac:dyDescent="0.2">
      <c r="A553" s="227"/>
      <c r="B553" s="209"/>
      <c r="C553" s="867"/>
      <c r="D553" s="867"/>
      <c r="E553" s="848" t="s">
        <v>43</v>
      </c>
      <c r="F553" s="824" t="s">
        <v>1337</v>
      </c>
      <c r="G553" s="197"/>
      <c r="H553" s="868"/>
      <c r="I553" s="196"/>
      <c r="J553" s="892"/>
      <c r="K553" s="892"/>
      <c r="L553" s="892"/>
    </row>
    <row r="554" spans="1:12" ht="18.75" customHeight="1" x14ac:dyDescent="0.2">
      <c r="A554" s="227"/>
      <c r="B554" s="209"/>
      <c r="C554" s="867"/>
      <c r="D554" s="864" t="s">
        <v>1347</v>
      </c>
      <c r="E554" s="848" t="s">
        <v>10</v>
      </c>
      <c r="F554" s="198" t="s">
        <v>1344</v>
      </c>
      <c r="G554" s="197"/>
      <c r="H554" s="868"/>
      <c r="I554" s="196"/>
      <c r="J554" s="892"/>
      <c r="K554" s="892"/>
      <c r="L554" s="892"/>
    </row>
    <row r="555" spans="1:12" ht="18.75" customHeight="1" x14ac:dyDescent="0.2">
      <c r="A555" s="227"/>
      <c r="B555" s="209"/>
      <c r="C555" s="867"/>
      <c r="D555" s="867" t="s">
        <v>1652</v>
      </c>
      <c r="E555" s="848" t="s">
        <v>168</v>
      </c>
      <c r="F555" s="198" t="s">
        <v>1381</v>
      </c>
      <c r="G555" s="197"/>
      <c r="H555" s="868"/>
      <c r="I555" s="196"/>
      <c r="J555" s="892"/>
      <c r="K555" s="892"/>
      <c r="L555" s="892"/>
    </row>
    <row r="556" spans="1:12" ht="18.75" customHeight="1" x14ac:dyDescent="0.2">
      <c r="A556" s="227"/>
      <c r="B556" s="209"/>
      <c r="C556" s="867"/>
      <c r="D556" s="854"/>
      <c r="E556" s="203" t="s">
        <v>177</v>
      </c>
      <c r="F556" s="824" t="s">
        <v>1337</v>
      </c>
      <c r="G556" s="197"/>
      <c r="H556" s="868"/>
      <c r="I556" s="196"/>
      <c r="J556" s="892"/>
      <c r="K556" s="892"/>
      <c r="L556" s="892"/>
    </row>
    <row r="557" spans="1:12" ht="18.75" customHeight="1" x14ac:dyDescent="0.2">
      <c r="A557" s="227"/>
      <c r="B557" s="209"/>
      <c r="C557" s="867"/>
      <c r="E557" s="848" t="s">
        <v>169</v>
      </c>
      <c r="F557" s="824" t="s">
        <v>1379</v>
      </c>
      <c r="G557" s="197"/>
      <c r="H557" s="868"/>
      <c r="I557" s="196"/>
      <c r="J557" s="892"/>
      <c r="K557" s="892"/>
      <c r="L557" s="892"/>
    </row>
    <row r="558" spans="1:12" ht="18.75" customHeight="1" x14ac:dyDescent="0.2">
      <c r="A558" s="227"/>
      <c r="B558" s="209"/>
      <c r="C558" s="867"/>
      <c r="D558" s="864"/>
      <c r="E558" s="203" t="s">
        <v>170</v>
      </c>
      <c r="F558" s="824" t="s">
        <v>1337</v>
      </c>
      <c r="G558" s="197"/>
      <c r="H558" s="868"/>
      <c r="I558" s="196"/>
      <c r="J558" s="892"/>
      <c r="K558" s="892"/>
      <c r="L558" s="892"/>
    </row>
    <row r="559" spans="1:12" ht="18.75" customHeight="1" x14ac:dyDescent="0.2">
      <c r="A559" s="227"/>
      <c r="B559" s="209"/>
      <c r="C559" s="867"/>
      <c r="E559" s="848" t="s">
        <v>171</v>
      </c>
      <c r="F559" s="824" t="s">
        <v>1337</v>
      </c>
      <c r="G559" s="197"/>
      <c r="H559" s="868"/>
      <c r="I559" s="196"/>
      <c r="J559" s="892"/>
      <c r="K559" s="892"/>
      <c r="L559" s="892"/>
    </row>
    <row r="560" spans="1:12" ht="18.75" customHeight="1" x14ac:dyDescent="0.2">
      <c r="A560" s="227"/>
      <c r="B560" s="209"/>
      <c r="C560" s="867"/>
      <c r="E560" s="848" t="s">
        <v>21</v>
      </c>
      <c r="F560" s="824" t="s">
        <v>1337</v>
      </c>
      <c r="G560" s="197"/>
      <c r="H560" s="868"/>
      <c r="I560" s="196"/>
      <c r="J560" s="892"/>
      <c r="K560" s="892"/>
      <c r="L560" s="892"/>
    </row>
    <row r="561" spans="1:12" ht="18.75" customHeight="1" x14ac:dyDescent="0.2">
      <c r="A561" s="227"/>
      <c r="B561" s="209"/>
      <c r="C561" s="867"/>
      <c r="D561" s="867"/>
      <c r="E561" s="848" t="s">
        <v>172</v>
      </c>
      <c r="F561" s="824" t="s">
        <v>1337</v>
      </c>
      <c r="G561" s="197"/>
      <c r="H561" s="868"/>
      <c r="I561" s="196"/>
      <c r="J561" s="892"/>
      <c r="K561" s="892"/>
      <c r="L561" s="892"/>
    </row>
    <row r="562" spans="1:12" ht="18.75" customHeight="1" x14ac:dyDescent="0.2">
      <c r="A562" s="227"/>
      <c r="B562" s="209"/>
      <c r="C562" s="867"/>
      <c r="D562" s="867"/>
      <c r="E562" s="848" t="s">
        <v>137</v>
      </c>
      <c r="F562" s="198" t="s">
        <v>1382</v>
      </c>
      <c r="G562" s="197"/>
      <c r="H562" s="868"/>
      <c r="I562" s="196"/>
      <c r="J562" s="892"/>
      <c r="K562" s="892"/>
      <c r="L562" s="892"/>
    </row>
    <row r="563" spans="1:12" ht="18.75" customHeight="1" x14ac:dyDescent="0.2">
      <c r="A563" s="227"/>
      <c r="B563" s="209"/>
      <c r="C563" s="867"/>
      <c r="D563" s="867"/>
      <c r="E563" s="848" t="s">
        <v>140</v>
      </c>
      <c r="F563" s="198" t="s">
        <v>1382</v>
      </c>
      <c r="G563" s="197"/>
      <c r="H563" s="868"/>
      <c r="I563" s="196"/>
      <c r="J563" s="892"/>
      <c r="K563" s="892"/>
      <c r="L563" s="892"/>
    </row>
    <row r="564" spans="1:12" ht="48" customHeight="1" x14ac:dyDescent="0.2">
      <c r="A564" s="227"/>
      <c r="B564" s="209"/>
      <c r="C564" s="867"/>
      <c r="D564" s="867"/>
      <c r="E564" s="205" t="s">
        <v>44</v>
      </c>
      <c r="F564" s="206" t="s">
        <v>1651</v>
      </c>
      <c r="G564" s="197"/>
      <c r="H564" s="868"/>
      <c r="I564" s="196"/>
      <c r="J564" s="892"/>
      <c r="K564" s="892"/>
      <c r="L564" s="892"/>
    </row>
    <row r="565" spans="1:12" ht="18.75" customHeight="1" x14ac:dyDescent="0.2">
      <c r="A565" s="227"/>
      <c r="B565" s="209"/>
      <c r="C565" s="867"/>
      <c r="D565" s="867"/>
      <c r="E565" s="848" t="s">
        <v>22</v>
      </c>
      <c r="F565" s="198" t="s">
        <v>1345</v>
      </c>
      <c r="G565" s="197"/>
      <c r="H565" s="868"/>
      <c r="I565" s="196"/>
      <c r="J565" s="892"/>
      <c r="K565" s="892"/>
      <c r="L565" s="892"/>
    </row>
    <row r="566" spans="1:12" ht="18.75" customHeight="1" x14ac:dyDescent="0.2">
      <c r="A566" s="227"/>
      <c r="B566" s="120"/>
      <c r="C566" s="867"/>
      <c r="D566" s="110"/>
      <c r="E566" s="831" t="s">
        <v>11</v>
      </c>
      <c r="F566" s="828" t="s">
        <v>1346</v>
      </c>
      <c r="G566" s="197"/>
      <c r="H566" s="868"/>
      <c r="I566" s="196"/>
      <c r="J566" s="892"/>
      <c r="K566" s="892"/>
      <c r="L566" s="892"/>
    </row>
    <row r="567" spans="1:12" ht="53.5" customHeight="1" x14ac:dyDescent="0.2">
      <c r="A567" s="227"/>
      <c r="B567" s="209"/>
      <c r="C567" s="867"/>
      <c r="D567" s="867"/>
      <c r="E567" s="205" t="s">
        <v>44</v>
      </c>
      <c r="F567" s="206" t="s">
        <v>1651</v>
      </c>
      <c r="G567" s="197"/>
      <c r="H567" s="868"/>
      <c r="I567" s="196"/>
      <c r="J567" s="892"/>
      <c r="K567" s="892"/>
      <c r="L567" s="892"/>
    </row>
    <row r="568" spans="1:12" ht="18.75" customHeight="1" x14ac:dyDescent="0.2">
      <c r="A568" s="227"/>
      <c r="B568" s="209"/>
      <c r="C568" s="867"/>
      <c r="D568" s="867"/>
      <c r="E568" s="848" t="s">
        <v>22</v>
      </c>
      <c r="F568" s="198" t="s">
        <v>1345</v>
      </c>
      <c r="G568" s="197"/>
      <c r="H568" s="868"/>
      <c r="I568" s="196"/>
      <c r="J568" s="892"/>
      <c r="K568" s="892"/>
      <c r="L568" s="892"/>
    </row>
    <row r="569" spans="1:12" ht="18.75" customHeight="1" x14ac:dyDescent="0.2">
      <c r="A569" s="860"/>
      <c r="B569" s="526"/>
      <c r="C569" s="858"/>
      <c r="D569" s="871"/>
      <c r="E569" s="825" t="s">
        <v>11</v>
      </c>
      <c r="F569" s="42" t="s">
        <v>1346</v>
      </c>
      <c r="G569" s="112"/>
      <c r="H569" s="202"/>
      <c r="I569" s="111"/>
      <c r="J569" s="893"/>
      <c r="K569" s="893"/>
      <c r="L569" s="893"/>
    </row>
    <row r="570" spans="1:12" ht="18.75" customHeight="1" x14ac:dyDescent="0.2">
      <c r="A570" s="227"/>
      <c r="B570" s="209"/>
      <c r="C570" s="867"/>
      <c r="D570" s="867"/>
      <c r="E570" s="837" t="s">
        <v>47</v>
      </c>
      <c r="F570" s="838" t="s">
        <v>1353</v>
      </c>
      <c r="G570" s="85"/>
      <c r="H570" s="2" t="s">
        <v>1337</v>
      </c>
      <c r="I570" s="196"/>
      <c r="J570" s="891"/>
      <c r="K570" s="891"/>
      <c r="L570" s="891"/>
    </row>
    <row r="571" spans="1:12" ht="18.75" customHeight="1" x14ac:dyDescent="0.2">
      <c r="A571" s="227"/>
      <c r="B571" s="209"/>
      <c r="C571" s="867"/>
      <c r="D571" s="867"/>
      <c r="E571" s="886" t="s">
        <v>14</v>
      </c>
      <c r="F571" s="887" t="s">
        <v>1353</v>
      </c>
      <c r="G571" s="85"/>
      <c r="H571" s="868"/>
      <c r="I571" s="196"/>
      <c r="J571" s="892"/>
      <c r="K571" s="892"/>
      <c r="L571" s="892"/>
    </row>
    <row r="572" spans="1:12" ht="18.75" customHeight="1" x14ac:dyDescent="0.2">
      <c r="A572" s="227"/>
      <c r="B572" s="209"/>
      <c r="C572" s="867"/>
      <c r="D572" s="867"/>
      <c r="E572" s="894"/>
      <c r="F572" s="895"/>
      <c r="G572" s="197"/>
      <c r="H572" s="868"/>
      <c r="I572" s="196"/>
      <c r="J572" s="892"/>
      <c r="K572" s="892"/>
      <c r="L572" s="892"/>
    </row>
    <row r="573" spans="1:12" ht="18.75" customHeight="1" x14ac:dyDescent="0.2">
      <c r="A573" s="227"/>
      <c r="B573" s="209"/>
      <c r="C573" s="867"/>
      <c r="D573" s="867"/>
      <c r="E573" s="874"/>
      <c r="F573" s="876"/>
      <c r="G573" s="197"/>
      <c r="H573" s="868"/>
      <c r="I573" s="196"/>
      <c r="J573" s="892"/>
      <c r="K573" s="892"/>
      <c r="L573" s="892"/>
    </row>
    <row r="574" spans="1:12" ht="18.75" customHeight="1" x14ac:dyDescent="0.2">
      <c r="A574" s="227"/>
      <c r="B574" s="209"/>
      <c r="C574" s="867"/>
      <c r="D574" s="867"/>
      <c r="E574" s="848" t="s">
        <v>26</v>
      </c>
      <c r="F574" s="198" t="s">
        <v>1348</v>
      </c>
      <c r="G574" s="197"/>
      <c r="H574" s="868"/>
      <c r="I574" s="196"/>
      <c r="J574" s="892"/>
      <c r="K574" s="892"/>
      <c r="L574" s="892"/>
    </row>
    <row r="575" spans="1:12" ht="18.75" customHeight="1" x14ac:dyDescent="0.2">
      <c r="A575" s="227"/>
      <c r="B575" s="209"/>
      <c r="C575" s="867"/>
      <c r="D575" s="867"/>
      <c r="E575" s="848" t="s">
        <v>147</v>
      </c>
      <c r="F575" s="198" t="s">
        <v>1342</v>
      </c>
      <c r="G575" s="197"/>
      <c r="H575" s="868"/>
      <c r="I575" s="196"/>
      <c r="J575" s="892"/>
      <c r="K575" s="892"/>
      <c r="L575" s="892"/>
    </row>
    <row r="576" spans="1:12" ht="18.75" customHeight="1" x14ac:dyDescent="0.2">
      <c r="A576" s="227"/>
      <c r="B576" s="209"/>
      <c r="C576" s="867"/>
      <c r="D576" s="867"/>
      <c r="E576" s="848" t="s">
        <v>148</v>
      </c>
      <c r="F576" s="198" t="s">
        <v>1342</v>
      </c>
      <c r="G576" s="197"/>
      <c r="H576" s="868"/>
      <c r="I576" s="196"/>
      <c r="J576" s="892"/>
      <c r="K576" s="892"/>
      <c r="L576" s="892"/>
    </row>
    <row r="577" spans="1:12" ht="19.5" customHeight="1" x14ac:dyDescent="0.2">
      <c r="A577" s="227"/>
      <c r="B577" s="120"/>
      <c r="C577" s="867"/>
      <c r="D577" s="110"/>
      <c r="E577" s="198" t="s">
        <v>7</v>
      </c>
      <c r="F577" s="198" t="s">
        <v>1342</v>
      </c>
      <c r="G577" s="197"/>
      <c r="H577" s="868"/>
      <c r="I577" s="196"/>
      <c r="J577" s="892"/>
      <c r="K577" s="892"/>
      <c r="L577" s="892"/>
    </row>
    <row r="578" spans="1:12" ht="19.5" customHeight="1" x14ac:dyDescent="0.2">
      <c r="A578" s="227"/>
      <c r="B578" s="120"/>
      <c r="C578" s="867"/>
      <c r="D578" s="110"/>
      <c r="E578" s="198" t="s">
        <v>15</v>
      </c>
      <c r="F578" s="198" t="s">
        <v>1342</v>
      </c>
      <c r="G578" s="197"/>
      <c r="H578" s="868"/>
      <c r="I578" s="196"/>
      <c r="J578" s="892"/>
      <c r="K578" s="892"/>
      <c r="L578" s="892"/>
    </row>
    <row r="579" spans="1:12" ht="37.5" customHeight="1" x14ac:dyDescent="0.2">
      <c r="A579" s="227"/>
      <c r="B579" s="209"/>
      <c r="C579" s="867"/>
      <c r="D579" s="867"/>
      <c r="E579" s="199" t="s">
        <v>149</v>
      </c>
      <c r="F579" s="824" t="s">
        <v>1447</v>
      </c>
      <c r="G579" s="197"/>
      <c r="H579" s="868"/>
      <c r="I579" s="196"/>
      <c r="J579" s="892"/>
      <c r="K579" s="892"/>
      <c r="L579" s="892"/>
    </row>
    <row r="580" spans="1:12" ht="21" customHeight="1" x14ac:dyDescent="0.2">
      <c r="A580" s="227"/>
      <c r="B580" s="209"/>
      <c r="C580" s="867"/>
      <c r="D580" s="867"/>
      <c r="E580" s="198" t="s">
        <v>1664</v>
      </c>
      <c r="F580" s="198" t="s">
        <v>1337</v>
      </c>
      <c r="G580" s="197"/>
      <c r="H580" s="868"/>
      <c r="I580" s="196"/>
      <c r="J580" s="892"/>
      <c r="K580" s="892"/>
      <c r="L580" s="892"/>
    </row>
    <row r="581" spans="1:12" ht="18.75" customHeight="1" x14ac:dyDescent="0.2">
      <c r="A581" s="227"/>
      <c r="B581" s="209"/>
      <c r="C581" s="867"/>
      <c r="D581" s="867"/>
      <c r="E581" s="848" t="s">
        <v>35</v>
      </c>
      <c r="F581" s="843" t="s">
        <v>1391</v>
      </c>
      <c r="G581" s="197"/>
      <c r="H581" s="868"/>
      <c r="I581" s="196"/>
      <c r="J581" s="892"/>
      <c r="K581" s="892"/>
      <c r="L581" s="892"/>
    </row>
    <row r="582" spans="1:12" ht="18.75" customHeight="1" x14ac:dyDescent="0.2">
      <c r="A582" s="227"/>
      <c r="B582" s="209"/>
      <c r="C582" s="867"/>
      <c r="D582" s="867"/>
      <c r="E582" s="848" t="s">
        <v>24</v>
      </c>
      <c r="F582" s="824" t="s">
        <v>1337</v>
      </c>
      <c r="G582" s="197"/>
      <c r="H582" s="868"/>
      <c r="I582" s="196"/>
      <c r="J582" s="892"/>
      <c r="K582" s="892"/>
      <c r="L582" s="892"/>
    </row>
    <row r="583" spans="1:12" ht="18.75" customHeight="1" x14ac:dyDescent="0.2">
      <c r="A583" s="227"/>
      <c r="B583" s="209"/>
      <c r="C583" s="867"/>
      <c r="D583" s="867"/>
      <c r="E583" s="848" t="s">
        <v>48</v>
      </c>
      <c r="F583" s="824" t="s">
        <v>1353</v>
      </c>
      <c r="G583" s="197"/>
      <c r="H583" s="868"/>
      <c r="I583" s="196"/>
      <c r="J583" s="892"/>
      <c r="K583" s="892"/>
      <c r="L583" s="892"/>
    </row>
    <row r="584" spans="1:12" ht="18.75" customHeight="1" x14ac:dyDescent="0.2">
      <c r="A584" s="227"/>
      <c r="B584" s="209"/>
      <c r="C584" s="867"/>
      <c r="D584" s="867"/>
      <c r="E584" s="204" t="s">
        <v>159</v>
      </c>
      <c r="F584" s="824" t="s">
        <v>1337</v>
      </c>
      <c r="G584" s="197"/>
      <c r="H584" s="868"/>
      <c r="I584" s="196"/>
      <c r="J584" s="892"/>
      <c r="K584" s="892"/>
      <c r="L584" s="892"/>
    </row>
    <row r="585" spans="1:12" ht="18.75" customHeight="1" x14ac:dyDescent="0.2">
      <c r="A585" s="227"/>
      <c r="B585" s="209"/>
      <c r="C585" s="867"/>
      <c r="D585" s="867"/>
      <c r="E585" s="848" t="s">
        <v>176</v>
      </c>
      <c r="F585" s="824" t="s">
        <v>1337</v>
      </c>
      <c r="G585" s="197"/>
      <c r="H585" s="868"/>
      <c r="I585" s="196"/>
      <c r="J585" s="892"/>
      <c r="K585" s="892"/>
      <c r="L585" s="892"/>
    </row>
    <row r="586" spans="1:12" ht="18.75" customHeight="1" x14ac:dyDescent="0.2">
      <c r="A586" s="227"/>
      <c r="B586" s="209"/>
      <c r="C586" s="867" t="s">
        <v>178</v>
      </c>
      <c r="D586" s="867"/>
      <c r="E586" s="848" t="s">
        <v>180</v>
      </c>
      <c r="F586" s="198" t="s">
        <v>1361</v>
      </c>
      <c r="G586" s="197"/>
      <c r="H586" s="868"/>
      <c r="I586" s="196"/>
      <c r="J586" s="892"/>
      <c r="K586" s="892"/>
      <c r="L586" s="892"/>
    </row>
    <row r="587" spans="1:12" ht="18.75" customHeight="1" x14ac:dyDescent="0.2">
      <c r="A587" s="227">
        <v>52</v>
      </c>
      <c r="B587" s="209" t="s">
        <v>181</v>
      </c>
      <c r="C587" s="867"/>
      <c r="D587" s="625" t="s">
        <v>1383</v>
      </c>
      <c r="E587" s="848" t="s">
        <v>58</v>
      </c>
      <c r="F587" s="824" t="s">
        <v>1353</v>
      </c>
      <c r="G587" s="197"/>
      <c r="H587" s="868"/>
      <c r="I587" s="196"/>
      <c r="J587" s="892"/>
      <c r="K587" s="892"/>
      <c r="L587" s="892"/>
    </row>
    <row r="588" spans="1:12" ht="18.75" customHeight="1" x14ac:dyDescent="0.2">
      <c r="A588" s="227"/>
      <c r="B588" s="209"/>
      <c r="C588" s="867" t="s">
        <v>182</v>
      </c>
      <c r="D588" s="890" t="s">
        <v>1653</v>
      </c>
      <c r="E588" s="848" t="s">
        <v>184</v>
      </c>
      <c r="F588" s="824" t="s">
        <v>1660</v>
      </c>
      <c r="G588" s="197"/>
      <c r="H588" s="868"/>
      <c r="I588" s="196"/>
      <c r="J588" s="892"/>
      <c r="K588" s="892"/>
      <c r="L588" s="892"/>
    </row>
    <row r="589" spans="1:12" ht="18.75" customHeight="1" x14ac:dyDescent="0.2">
      <c r="A589" s="227"/>
      <c r="B589" s="209"/>
      <c r="C589" s="867"/>
      <c r="D589" s="890"/>
      <c r="E589" s="848" t="s">
        <v>164</v>
      </c>
      <c r="F589" s="824" t="s">
        <v>1447</v>
      </c>
      <c r="G589" s="197"/>
      <c r="H589" s="868"/>
      <c r="I589" s="196"/>
      <c r="J589" s="892"/>
      <c r="K589" s="892"/>
      <c r="L589" s="892"/>
    </row>
    <row r="590" spans="1:12" ht="18.75" customHeight="1" x14ac:dyDescent="0.2">
      <c r="A590" s="227"/>
      <c r="B590" s="209"/>
      <c r="C590" s="867"/>
      <c r="D590" s="867"/>
      <c r="E590" s="848" t="s">
        <v>43</v>
      </c>
      <c r="F590" s="824" t="s">
        <v>1342</v>
      </c>
      <c r="G590" s="197"/>
      <c r="H590" s="868"/>
      <c r="I590" s="196"/>
      <c r="J590" s="892"/>
      <c r="K590" s="892"/>
      <c r="L590" s="892"/>
    </row>
    <row r="591" spans="1:12" ht="18.75" customHeight="1" x14ac:dyDescent="0.2">
      <c r="A591" s="227"/>
      <c r="B591" s="209"/>
      <c r="C591" s="867"/>
      <c r="D591" s="867"/>
      <c r="E591" s="848" t="s">
        <v>10</v>
      </c>
      <c r="F591" s="198" t="s">
        <v>1344</v>
      </c>
      <c r="G591" s="197"/>
      <c r="H591" s="868"/>
      <c r="I591" s="196"/>
      <c r="J591" s="892"/>
      <c r="K591" s="892"/>
      <c r="L591" s="892"/>
    </row>
    <row r="592" spans="1:12" ht="18.75" customHeight="1" x14ac:dyDescent="0.2">
      <c r="A592" s="227"/>
      <c r="B592" s="209"/>
      <c r="C592" s="867"/>
      <c r="D592" s="867"/>
      <c r="E592" s="848" t="s">
        <v>168</v>
      </c>
      <c r="F592" s="198" t="s">
        <v>1381</v>
      </c>
      <c r="G592" s="197"/>
      <c r="H592" s="868"/>
      <c r="I592" s="196"/>
      <c r="J592" s="892"/>
      <c r="K592" s="892"/>
      <c r="L592" s="892"/>
    </row>
    <row r="593" spans="1:12" ht="18.75" customHeight="1" x14ac:dyDescent="0.2">
      <c r="A593" s="227"/>
      <c r="B593" s="209"/>
      <c r="C593" s="867"/>
      <c r="D593" s="867"/>
      <c r="E593" s="886" t="s">
        <v>85</v>
      </c>
      <c r="F593" s="887" t="s">
        <v>1361</v>
      </c>
      <c r="G593" s="197"/>
      <c r="H593" s="868"/>
      <c r="I593" s="196"/>
      <c r="J593" s="892"/>
      <c r="K593" s="892"/>
      <c r="L593" s="892"/>
    </row>
    <row r="594" spans="1:12" ht="18.75" customHeight="1" x14ac:dyDescent="0.2">
      <c r="A594" s="227"/>
      <c r="B594" s="209"/>
      <c r="C594" s="867"/>
      <c r="D594" s="867"/>
      <c r="E594" s="874"/>
      <c r="F594" s="876"/>
      <c r="G594" s="197"/>
      <c r="H594" s="868"/>
      <c r="I594" s="196"/>
      <c r="J594" s="892"/>
      <c r="K594" s="892"/>
      <c r="L594" s="892"/>
    </row>
    <row r="595" spans="1:12" ht="18.75" customHeight="1" x14ac:dyDescent="0.2">
      <c r="A595" s="227"/>
      <c r="B595" s="209"/>
      <c r="C595" s="867"/>
      <c r="D595" s="867"/>
      <c r="E595" s="203" t="s">
        <v>177</v>
      </c>
      <c r="F595" s="824" t="s">
        <v>1337</v>
      </c>
      <c r="G595" s="197"/>
      <c r="H595" s="868"/>
      <c r="I595" s="196"/>
      <c r="J595" s="892"/>
      <c r="K595" s="892"/>
      <c r="L595" s="892"/>
    </row>
    <row r="596" spans="1:12" ht="18.75" customHeight="1" x14ac:dyDescent="0.2">
      <c r="A596" s="227"/>
      <c r="B596" s="209"/>
      <c r="C596" s="867"/>
      <c r="D596" s="867"/>
      <c r="E596" s="203" t="s">
        <v>170</v>
      </c>
      <c r="F596" s="824" t="s">
        <v>1337</v>
      </c>
      <c r="G596" s="197"/>
      <c r="H596" s="868"/>
      <c r="I596" s="196"/>
      <c r="J596" s="892"/>
      <c r="K596" s="892"/>
      <c r="L596" s="892"/>
    </row>
    <row r="597" spans="1:12" ht="18.75" customHeight="1" x14ac:dyDescent="0.2">
      <c r="A597" s="227"/>
      <c r="B597" s="209"/>
      <c r="C597" s="867"/>
      <c r="D597" s="867"/>
      <c r="E597" s="848" t="s">
        <v>171</v>
      </c>
      <c r="F597" s="824" t="s">
        <v>1337</v>
      </c>
      <c r="G597" s="197"/>
      <c r="H597" s="868"/>
      <c r="I597" s="196"/>
      <c r="J597" s="892"/>
      <c r="K597" s="892"/>
      <c r="L597" s="892"/>
    </row>
    <row r="598" spans="1:12" ht="18.75" customHeight="1" x14ac:dyDescent="0.2">
      <c r="A598" s="227"/>
      <c r="B598" s="209"/>
      <c r="C598" s="867"/>
      <c r="D598" s="867"/>
      <c r="E598" s="848" t="s">
        <v>21</v>
      </c>
      <c r="F598" s="824" t="s">
        <v>1337</v>
      </c>
      <c r="G598" s="197"/>
      <c r="H598" s="868"/>
      <c r="I598" s="196"/>
      <c r="J598" s="892"/>
      <c r="K598" s="892"/>
      <c r="L598" s="892"/>
    </row>
    <row r="599" spans="1:12" ht="18.75" customHeight="1" x14ac:dyDescent="0.2">
      <c r="A599" s="227"/>
      <c r="B599" s="209"/>
      <c r="C599" s="867"/>
      <c r="D599" s="867"/>
      <c r="E599" s="848" t="s">
        <v>172</v>
      </c>
      <c r="F599" s="824" t="s">
        <v>1337</v>
      </c>
      <c r="G599" s="197"/>
      <c r="H599" s="868"/>
      <c r="I599" s="196"/>
      <c r="J599" s="892"/>
      <c r="K599" s="892"/>
      <c r="L599" s="892"/>
    </row>
    <row r="600" spans="1:12" ht="18.75" customHeight="1" x14ac:dyDescent="0.2">
      <c r="A600" s="227"/>
      <c r="B600" s="209"/>
      <c r="C600" s="867"/>
      <c r="D600" s="867"/>
      <c r="E600" s="848" t="s">
        <v>137</v>
      </c>
      <c r="F600" s="198" t="s">
        <v>1382</v>
      </c>
      <c r="G600" s="197"/>
      <c r="H600" s="868"/>
      <c r="I600" s="196"/>
      <c r="J600" s="892"/>
      <c r="K600" s="892"/>
      <c r="L600" s="892"/>
    </row>
    <row r="601" spans="1:12" ht="18.75" customHeight="1" x14ac:dyDescent="0.2">
      <c r="A601" s="227"/>
      <c r="B601" s="209"/>
      <c r="C601" s="867"/>
      <c r="D601" s="867"/>
      <c r="E601" s="848" t="s">
        <v>140</v>
      </c>
      <c r="F601" s="198" t="s">
        <v>1382</v>
      </c>
      <c r="G601" s="197"/>
      <c r="H601" s="868"/>
      <c r="I601" s="196"/>
      <c r="J601" s="892"/>
      <c r="K601" s="892"/>
      <c r="L601" s="892"/>
    </row>
    <row r="602" spans="1:12" ht="53.5" customHeight="1" x14ac:dyDescent="0.2">
      <c r="A602" s="227"/>
      <c r="B602" s="209"/>
      <c r="C602" s="867"/>
      <c r="D602" s="867"/>
      <c r="E602" s="205" t="s">
        <v>44</v>
      </c>
      <c r="F602" s="206" t="s">
        <v>1651</v>
      </c>
      <c r="G602" s="197"/>
      <c r="H602" s="868"/>
      <c r="I602" s="196"/>
      <c r="J602" s="892"/>
      <c r="K602" s="892"/>
      <c r="L602" s="892"/>
    </row>
    <row r="603" spans="1:12" ht="18.75" customHeight="1" x14ac:dyDescent="0.2">
      <c r="A603" s="227"/>
      <c r="B603" s="209"/>
      <c r="C603" s="867"/>
      <c r="D603" s="867"/>
      <c r="E603" s="848" t="s">
        <v>22</v>
      </c>
      <c r="F603" s="198" t="s">
        <v>1345</v>
      </c>
      <c r="G603" s="197"/>
      <c r="H603" s="868"/>
      <c r="I603" s="196"/>
      <c r="J603" s="892"/>
      <c r="K603" s="892"/>
      <c r="L603" s="892"/>
    </row>
    <row r="604" spans="1:12" ht="18.75" customHeight="1" x14ac:dyDescent="0.2">
      <c r="A604" s="860"/>
      <c r="B604" s="526"/>
      <c r="C604" s="858"/>
      <c r="D604" s="871"/>
      <c r="E604" s="825" t="s">
        <v>11</v>
      </c>
      <c r="F604" s="42" t="s">
        <v>1346</v>
      </c>
      <c r="G604" s="112"/>
      <c r="H604" s="202"/>
      <c r="I604" s="111"/>
      <c r="J604" s="893"/>
      <c r="K604" s="893"/>
      <c r="L604" s="893"/>
    </row>
    <row r="605" spans="1:12" ht="18.75" customHeight="1" x14ac:dyDescent="0.2">
      <c r="A605" s="227"/>
      <c r="B605" s="209"/>
      <c r="C605" s="867"/>
      <c r="D605" s="867"/>
      <c r="E605" s="837" t="s">
        <v>47</v>
      </c>
      <c r="F605" s="838" t="s">
        <v>1353</v>
      </c>
      <c r="G605" s="85"/>
      <c r="H605" s="2" t="s">
        <v>1337</v>
      </c>
      <c r="I605" s="196"/>
      <c r="J605" s="891"/>
      <c r="K605" s="891"/>
      <c r="L605" s="891"/>
    </row>
    <row r="606" spans="1:12" ht="18.75" customHeight="1" x14ac:dyDescent="0.2">
      <c r="A606" s="227"/>
      <c r="B606" s="209"/>
      <c r="C606" s="867"/>
      <c r="D606" s="867"/>
      <c r="E606" s="886" t="s">
        <v>14</v>
      </c>
      <c r="F606" s="887" t="s">
        <v>1353</v>
      </c>
      <c r="G606" s="85"/>
      <c r="H606" s="868"/>
      <c r="I606" s="196"/>
      <c r="J606" s="892"/>
      <c r="K606" s="892"/>
      <c r="L606" s="892"/>
    </row>
    <row r="607" spans="1:12" ht="18.75" customHeight="1" x14ac:dyDescent="0.2">
      <c r="A607" s="227"/>
      <c r="B607" s="209"/>
      <c r="C607" s="867"/>
      <c r="D607" s="867"/>
      <c r="E607" s="894"/>
      <c r="F607" s="895"/>
      <c r="G607" s="197"/>
      <c r="H607" s="868"/>
      <c r="I607" s="196"/>
      <c r="J607" s="892"/>
      <c r="K607" s="892"/>
      <c r="L607" s="892"/>
    </row>
    <row r="608" spans="1:12" ht="18.75" customHeight="1" x14ac:dyDescent="0.2">
      <c r="A608" s="227"/>
      <c r="B608" s="209"/>
      <c r="C608" s="867"/>
      <c r="D608" s="867"/>
      <c r="E608" s="874"/>
      <c r="F608" s="876"/>
      <c r="G608" s="197"/>
      <c r="H608" s="868"/>
      <c r="I608" s="196"/>
      <c r="J608" s="892"/>
      <c r="K608" s="892"/>
      <c r="L608" s="892"/>
    </row>
    <row r="609" spans="1:12" ht="18.75" customHeight="1" x14ac:dyDescent="0.2">
      <c r="A609" s="227"/>
      <c r="B609" s="209"/>
      <c r="C609" s="867"/>
      <c r="D609" s="867"/>
      <c r="E609" s="848" t="s">
        <v>26</v>
      </c>
      <c r="F609" s="198" t="s">
        <v>1348</v>
      </c>
      <c r="G609" s="197"/>
      <c r="H609" s="868"/>
      <c r="I609" s="196"/>
      <c r="J609" s="892"/>
      <c r="K609" s="892"/>
      <c r="L609" s="892"/>
    </row>
    <row r="610" spans="1:12" ht="18.75" customHeight="1" x14ac:dyDescent="0.2">
      <c r="A610" s="227"/>
      <c r="B610" s="209"/>
      <c r="C610" s="867"/>
      <c r="D610" s="867"/>
      <c r="E610" s="848" t="s">
        <v>147</v>
      </c>
      <c r="F610" s="198" t="s">
        <v>1342</v>
      </c>
      <c r="G610" s="197"/>
      <c r="H610" s="868"/>
      <c r="I610" s="196"/>
      <c r="J610" s="892"/>
      <c r="K610" s="892"/>
      <c r="L610" s="892"/>
    </row>
    <row r="611" spans="1:12" ht="18.75" customHeight="1" x14ac:dyDescent="0.2">
      <c r="A611" s="227"/>
      <c r="B611" s="209"/>
      <c r="C611" s="867"/>
      <c r="D611" s="867"/>
      <c r="E611" s="848" t="s">
        <v>148</v>
      </c>
      <c r="F611" s="198" t="s">
        <v>1342</v>
      </c>
      <c r="G611" s="197"/>
      <c r="H611" s="868"/>
      <c r="I611" s="196"/>
      <c r="J611" s="892"/>
      <c r="K611" s="892"/>
      <c r="L611" s="892"/>
    </row>
    <row r="612" spans="1:12" ht="19.5" customHeight="1" x14ac:dyDescent="0.2">
      <c r="A612" s="227"/>
      <c r="B612" s="120"/>
      <c r="C612" s="867"/>
      <c r="D612" s="110"/>
      <c r="E612" s="198" t="s">
        <v>7</v>
      </c>
      <c r="F612" s="198" t="s">
        <v>1342</v>
      </c>
      <c r="G612" s="197"/>
      <c r="H612" s="868"/>
      <c r="I612" s="196"/>
      <c r="J612" s="892"/>
      <c r="K612" s="892"/>
      <c r="L612" s="892"/>
    </row>
    <row r="613" spans="1:12" ht="19.5" customHeight="1" x14ac:dyDescent="0.2">
      <c r="A613" s="227"/>
      <c r="B613" s="120"/>
      <c r="C613" s="867"/>
      <c r="D613" s="110"/>
      <c r="E613" s="198" t="s">
        <v>15</v>
      </c>
      <c r="F613" s="198" t="s">
        <v>1342</v>
      </c>
      <c r="G613" s="197"/>
      <c r="H613" s="868"/>
      <c r="I613" s="196"/>
      <c r="J613" s="892"/>
      <c r="K613" s="892"/>
      <c r="L613" s="892"/>
    </row>
    <row r="614" spans="1:12" ht="37.5" customHeight="1" x14ac:dyDescent="0.2">
      <c r="A614" s="227"/>
      <c r="B614" s="209"/>
      <c r="C614" s="867"/>
      <c r="D614" s="867"/>
      <c r="E614" s="199" t="s">
        <v>149</v>
      </c>
      <c r="F614" s="824" t="s">
        <v>1447</v>
      </c>
      <c r="G614" s="197"/>
      <c r="H614" s="868"/>
      <c r="I614" s="196"/>
      <c r="J614" s="892"/>
      <c r="K614" s="892"/>
      <c r="L614" s="892"/>
    </row>
    <row r="615" spans="1:12" ht="18.75" customHeight="1" x14ac:dyDescent="0.2">
      <c r="A615" s="227"/>
      <c r="B615" s="209"/>
      <c r="C615" s="867"/>
      <c r="D615" s="867"/>
      <c r="E615" s="848" t="s">
        <v>35</v>
      </c>
      <c r="F615" s="843" t="s">
        <v>1391</v>
      </c>
      <c r="G615" s="197"/>
      <c r="H615" s="868"/>
      <c r="I615" s="196"/>
      <c r="J615" s="892"/>
      <c r="K615" s="892"/>
      <c r="L615" s="892"/>
    </row>
    <row r="616" spans="1:12" ht="18.75" customHeight="1" x14ac:dyDescent="0.2">
      <c r="A616" s="227"/>
      <c r="B616" s="209"/>
      <c r="C616" s="867"/>
      <c r="D616" s="867"/>
      <c r="E616" s="848" t="s">
        <v>24</v>
      </c>
      <c r="F616" s="824" t="s">
        <v>1337</v>
      </c>
      <c r="G616" s="197"/>
      <c r="H616" s="868"/>
      <c r="I616" s="196"/>
      <c r="J616" s="892"/>
      <c r="K616" s="892"/>
      <c r="L616" s="892"/>
    </row>
    <row r="617" spans="1:12" ht="18.75" customHeight="1" x14ac:dyDescent="0.2">
      <c r="A617" s="227"/>
      <c r="B617" s="209"/>
      <c r="C617" s="867"/>
      <c r="D617" s="867"/>
      <c r="E617" s="848" t="s">
        <v>48</v>
      </c>
      <c r="F617" s="824" t="s">
        <v>1353</v>
      </c>
      <c r="G617" s="197"/>
      <c r="H617" s="868"/>
      <c r="I617" s="196"/>
      <c r="J617" s="892"/>
      <c r="K617" s="892"/>
      <c r="L617" s="892"/>
    </row>
    <row r="618" spans="1:12" ht="18.75" customHeight="1" x14ac:dyDescent="0.2">
      <c r="A618" s="227"/>
      <c r="B618" s="209"/>
      <c r="C618" s="867"/>
      <c r="D618" s="867"/>
      <c r="E618" s="204" t="s">
        <v>159</v>
      </c>
      <c r="F618" s="824" t="s">
        <v>1337</v>
      </c>
      <c r="G618" s="197"/>
      <c r="H618" s="868"/>
      <c r="I618" s="196"/>
      <c r="J618" s="892"/>
      <c r="K618" s="892"/>
      <c r="L618" s="892"/>
    </row>
    <row r="619" spans="1:12" ht="18.75" customHeight="1" x14ac:dyDescent="0.2">
      <c r="A619" s="227"/>
      <c r="B619" s="209"/>
      <c r="C619" s="867"/>
      <c r="D619" s="867"/>
      <c r="E619" s="848" t="s">
        <v>176</v>
      </c>
      <c r="F619" s="824" t="s">
        <v>1337</v>
      </c>
      <c r="G619" s="197"/>
      <c r="H619" s="868"/>
      <c r="I619" s="196"/>
      <c r="J619" s="892"/>
      <c r="K619" s="892"/>
      <c r="L619" s="892"/>
    </row>
    <row r="620" spans="1:12" ht="18.75" customHeight="1" x14ac:dyDescent="0.2">
      <c r="A620" s="227"/>
      <c r="B620" s="209"/>
      <c r="C620" s="867" t="s">
        <v>179</v>
      </c>
      <c r="D620" s="867"/>
      <c r="E620" s="848" t="s">
        <v>180</v>
      </c>
      <c r="F620" s="198" t="s">
        <v>1361</v>
      </c>
      <c r="G620" s="197"/>
      <c r="H620" s="868"/>
      <c r="I620" s="196"/>
      <c r="J620" s="892"/>
      <c r="K620" s="892"/>
      <c r="L620" s="892"/>
    </row>
    <row r="621" spans="1:12" ht="18.75" customHeight="1" x14ac:dyDescent="0.2">
      <c r="A621" s="227">
        <v>52</v>
      </c>
      <c r="B621" s="209" t="s">
        <v>181</v>
      </c>
      <c r="C621" s="867"/>
      <c r="D621" s="625" t="s">
        <v>1383</v>
      </c>
      <c r="E621" s="848" t="s">
        <v>58</v>
      </c>
      <c r="F621" s="824" t="s">
        <v>1353</v>
      </c>
      <c r="G621" s="197"/>
      <c r="H621" s="868"/>
      <c r="I621" s="196"/>
      <c r="J621" s="892"/>
      <c r="K621" s="892"/>
      <c r="L621" s="892"/>
    </row>
    <row r="622" spans="1:12" ht="18.75" customHeight="1" x14ac:dyDescent="0.2">
      <c r="A622" s="227"/>
      <c r="B622" s="209"/>
      <c r="C622" s="867" t="s">
        <v>183</v>
      </c>
      <c r="D622" s="890" t="s">
        <v>1653</v>
      </c>
      <c r="E622" s="848" t="s">
        <v>184</v>
      </c>
      <c r="F622" s="824" t="s">
        <v>1660</v>
      </c>
      <c r="G622" s="197"/>
      <c r="H622" s="868"/>
      <c r="I622" s="196"/>
      <c r="J622" s="892"/>
      <c r="K622" s="892"/>
      <c r="L622" s="892"/>
    </row>
    <row r="623" spans="1:12" ht="18.75" customHeight="1" x14ac:dyDescent="0.2">
      <c r="A623" s="227"/>
      <c r="B623" s="209"/>
      <c r="C623" s="867"/>
      <c r="D623" s="890"/>
      <c r="E623" s="848" t="s">
        <v>164</v>
      </c>
      <c r="F623" s="824" t="s">
        <v>1447</v>
      </c>
      <c r="G623" s="197"/>
      <c r="H623" s="868"/>
      <c r="I623" s="196"/>
      <c r="J623" s="892"/>
      <c r="K623" s="892"/>
      <c r="L623" s="892"/>
    </row>
    <row r="624" spans="1:12" ht="18.75" customHeight="1" x14ac:dyDescent="0.2">
      <c r="A624" s="227"/>
      <c r="B624" s="209"/>
      <c r="C624" s="867"/>
      <c r="D624" s="867"/>
      <c r="E624" s="848" t="s">
        <v>43</v>
      </c>
      <c r="F624" s="824" t="s">
        <v>1342</v>
      </c>
      <c r="G624" s="197"/>
      <c r="H624" s="868"/>
      <c r="I624" s="196"/>
      <c r="J624" s="892"/>
      <c r="K624" s="892"/>
      <c r="L624" s="892"/>
    </row>
    <row r="625" spans="1:12" ht="18.75" customHeight="1" x14ac:dyDescent="0.2">
      <c r="A625" s="227"/>
      <c r="B625" s="209"/>
      <c r="C625" s="867"/>
      <c r="D625" s="867"/>
      <c r="E625" s="848" t="s">
        <v>10</v>
      </c>
      <c r="F625" s="198" t="s">
        <v>1344</v>
      </c>
      <c r="G625" s="197"/>
      <c r="H625" s="868"/>
      <c r="I625" s="196"/>
      <c r="J625" s="892"/>
      <c r="K625" s="892"/>
      <c r="L625" s="892"/>
    </row>
    <row r="626" spans="1:12" ht="18.75" customHeight="1" x14ac:dyDescent="0.2">
      <c r="A626" s="227"/>
      <c r="B626" s="209"/>
      <c r="C626" s="867"/>
      <c r="D626" s="867"/>
      <c r="E626" s="848" t="s">
        <v>168</v>
      </c>
      <c r="F626" s="198" t="s">
        <v>1381</v>
      </c>
      <c r="G626" s="197"/>
      <c r="H626" s="868"/>
      <c r="I626" s="196"/>
      <c r="J626" s="892"/>
      <c r="K626" s="892"/>
      <c r="L626" s="892"/>
    </row>
    <row r="627" spans="1:12" ht="18.75" customHeight="1" x14ac:dyDescent="0.2">
      <c r="A627" s="227"/>
      <c r="B627" s="209"/>
      <c r="C627" s="867"/>
      <c r="D627" s="867"/>
      <c r="E627" s="886" t="s">
        <v>85</v>
      </c>
      <c r="F627" s="887" t="s">
        <v>1361</v>
      </c>
      <c r="G627" s="197"/>
      <c r="H627" s="868"/>
      <c r="I627" s="196"/>
      <c r="J627" s="892"/>
      <c r="K627" s="892"/>
      <c r="L627" s="892"/>
    </row>
    <row r="628" spans="1:12" ht="18.75" customHeight="1" x14ac:dyDescent="0.2">
      <c r="A628" s="227"/>
      <c r="B628" s="209"/>
      <c r="C628" s="867"/>
      <c r="D628" s="867"/>
      <c r="E628" s="874"/>
      <c r="F628" s="876"/>
      <c r="G628" s="197"/>
      <c r="H628" s="868"/>
      <c r="I628" s="196"/>
      <c r="J628" s="892"/>
      <c r="K628" s="892"/>
      <c r="L628" s="892"/>
    </row>
    <row r="629" spans="1:12" ht="18.75" customHeight="1" x14ac:dyDescent="0.2">
      <c r="A629" s="227"/>
      <c r="B629" s="209"/>
      <c r="C629" s="867"/>
      <c r="D629" s="867"/>
      <c r="E629" s="203" t="s">
        <v>177</v>
      </c>
      <c r="F629" s="824" t="s">
        <v>1337</v>
      </c>
      <c r="G629" s="197"/>
      <c r="H629" s="868"/>
      <c r="I629" s="196"/>
      <c r="J629" s="892"/>
      <c r="K629" s="892"/>
      <c r="L629" s="892"/>
    </row>
    <row r="630" spans="1:12" ht="18.75" customHeight="1" x14ac:dyDescent="0.2">
      <c r="A630" s="227"/>
      <c r="B630" s="209"/>
      <c r="C630" s="867"/>
      <c r="D630" s="867"/>
      <c r="E630" s="203" t="s">
        <v>170</v>
      </c>
      <c r="F630" s="824" t="s">
        <v>1337</v>
      </c>
      <c r="G630" s="197"/>
      <c r="H630" s="868"/>
      <c r="I630" s="196"/>
      <c r="J630" s="892"/>
      <c r="K630" s="892"/>
      <c r="L630" s="892"/>
    </row>
    <row r="631" spans="1:12" ht="18.75" customHeight="1" x14ac:dyDescent="0.2">
      <c r="A631" s="227"/>
      <c r="B631" s="209"/>
      <c r="C631" s="867"/>
      <c r="D631" s="867"/>
      <c r="E631" s="848" t="s">
        <v>171</v>
      </c>
      <c r="F631" s="824" t="s">
        <v>1337</v>
      </c>
      <c r="G631" s="197"/>
      <c r="H631" s="868"/>
      <c r="I631" s="196"/>
      <c r="J631" s="892"/>
      <c r="K631" s="892"/>
      <c r="L631" s="892"/>
    </row>
    <row r="632" spans="1:12" ht="18.75" customHeight="1" x14ac:dyDescent="0.2">
      <c r="A632" s="227"/>
      <c r="B632" s="209"/>
      <c r="C632" s="867"/>
      <c r="D632" s="867"/>
      <c r="E632" s="848" t="s">
        <v>21</v>
      </c>
      <c r="F632" s="824" t="s">
        <v>1337</v>
      </c>
      <c r="G632" s="197"/>
      <c r="H632" s="868"/>
      <c r="I632" s="196"/>
      <c r="J632" s="892"/>
      <c r="K632" s="892"/>
      <c r="L632" s="892"/>
    </row>
    <row r="633" spans="1:12" ht="18.75" customHeight="1" x14ac:dyDescent="0.2">
      <c r="A633" s="227"/>
      <c r="B633" s="209"/>
      <c r="C633" s="867"/>
      <c r="D633" s="867"/>
      <c r="E633" s="848" t="s">
        <v>172</v>
      </c>
      <c r="F633" s="824" t="s">
        <v>1337</v>
      </c>
      <c r="G633" s="197"/>
      <c r="H633" s="868"/>
      <c r="I633" s="196"/>
      <c r="J633" s="892"/>
      <c r="K633" s="892"/>
      <c r="L633" s="892"/>
    </row>
    <row r="634" spans="1:12" ht="18.75" customHeight="1" x14ac:dyDescent="0.2">
      <c r="A634" s="227"/>
      <c r="B634" s="209"/>
      <c r="C634" s="867"/>
      <c r="D634" s="867"/>
      <c r="E634" s="848" t="s">
        <v>137</v>
      </c>
      <c r="F634" s="198" t="s">
        <v>1382</v>
      </c>
      <c r="G634" s="197"/>
      <c r="H634" s="868"/>
      <c r="I634" s="196"/>
      <c r="J634" s="892"/>
      <c r="K634" s="892"/>
      <c r="L634" s="892"/>
    </row>
    <row r="635" spans="1:12" ht="18.75" customHeight="1" x14ac:dyDescent="0.2">
      <c r="A635" s="227"/>
      <c r="B635" s="209"/>
      <c r="C635" s="867"/>
      <c r="D635" s="867"/>
      <c r="E635" s="848" t="s">
        <v>140</v>
      </c>
      <c r="F635" s="198" t="s">
        <v>1382</v>
      </c>
      <c r="G635" s="197"/>
      <c r="H635" s="868"/>
      <c r="I635" s="196"/>
      <c r="J635" s="892"/>
      <c r="K635" s="892"/>
      <c r="L635" s="892"/>
    </row>
    <row r="636" spans="1:12" ht="53.5" customHeight="1" x14ac:dyDescent="0.2">
      <c r="A636" s="227"/>
      <c r="B636" s="209"/>
      <c r="C636" s="867"/>
      <c r="D636" s="867"/>
      <c r="E636" s="205" t="s">
        <v>44</v>
      </c>
      <c r="F636" s="206" t="s">
        <v>1651</v>
      </c>
      <c r="G636" s="197"/>
      <c r="H636" s="868"/>
      <c r="I636" s="196"/>
      <c r="J636" s="892"/>
      <c r="K636" s="892"/>
      <c r="L636" s="892"/>
    </row>
    <row r="637" spans="1:12" ht="18.75" customHeight="1" x14ac:dyDescent="0.2">
      <c r="A637" s="227"/>
      <c r="B637" s="209"/>
      <c r="C637" s="867"/>
      <c r="D637" s="867"/>
      <c r="E637" s="848" t="s">
        <v>22</v>
      </c>
      <c r="F637" s="198" t="s">
        <v>1345</v>
      </c>
      <c r="G637" s="197"/>
      <c r="H637" s="868"/>
      <c r="I637" s="196"/>
      <c r="J637" s="892"/>
      <c r="K637" s="892"/>
      <c r="L637" s="892"/>
    </row>
    <row r="638" spans="1:12" ht="18.75" customHeight="1" x14ac:dyDescent="0.2">
      <c r="A638" s="860"/>
      <c r="B638" s="526"/>
      <c r="C638" s="858"/>
      <c r="D638" s="871"/>
      <c r="E638" s="825" t="s">
        <v>11</v>
      </c>
      <c r="F638" s="42" t="s">
        <v>1346</v>
      </c>
      <c r="G638" s="112"/>
      <c r="H638" s="202"/>
      <c r="I638" s="111"/>
      <c r="J638" s="893"/>
      <c r="K638" s="893"/>
      <c r="L638" s="893"/>
    </row>
    <row r="639" spans="1:12" ht="18.75" customHeight="1" x14ac:dyDescent="0.2">
      <c r="A639" s="227"/>
      <c r="B639" s="209"/>
      <c r="C639" s="867"/>
      <c r="D639" s="867"/>
      <c r="E639" s="837" t="s">
        <v>47</v>
      </c>
      <c r="F639" s="838" t="s">
        <v>1353</v>
      </c>
      <c r="G639" s="85"/>
      <c r="H639" s="2" t="s">
        <v>1337</v>
      </c>
      <c r="I639" s="196"/>
      <c r="J639" s="891"/>
      <c r="K639" s="891"/>
      <c r="L639" s="891"/>
    </row>
    <row r="640" spans="1:12" ht="18.75" customHeight="1" x14ac:dyDescent="0.2">
      <c r="A640" s="227"/>
      <c r="B640" s="209"/>
      <c r="C640" s="867"/>
      <c r="D640" s="867"/>
      <c r="E640" s="886" t="s">
        <v>14</v>
      </c>
      <c r="F640" s="887" t="s">
        <v>1353</v>
      </c>
      <c r="G640" s="85"/>
      <c r="H640" s="868"/>
      <c r="I640" s="196"/>
      <c r="J640" s="892"/>
      <c r="K640" s="892"/>
      <c r="L640" s="892"/>
    </row>
    <row r="641" spans="1:12" ht="18.75" customHeight="1" x14ac:dyDescent="0.2">
      <c r="A641" s="227"/>
      <c r="B641" s="209"/>
      <c r="C641" s="867"/>
      <c r="D641" s="867"/>
      <c r="E641" s="894"/>
      <c r="F641" s="895"/>
      <c r="G641" s="197"/>
      <c r="H641" s="868"/>
      <c r="I641" s="196"/>
      <c r="J641" s="892"/>
      <c r="K641" s="892"/>
      <c r="L641" s="892"/>
    </row>
    <row r="642" spans="1:12" ht="18.75" customHeight="1" x14ac:dyDescent="0.2">
      <c r="A642" s="227"/>
      <c r="B642" s="209"/>
      <c r="C642" s="867"/>
      <c r="D642" s="867"/>
      <c r="E642" s="874"/>
      <c r="F642" s="876"/>
      <c r="G642" s="197"/>
      <c r="H642" s="868"/>
      <c r="I642" s="196"/>
      <c r="J642" s="892"/>
      <c r="K642" s="892"/>
      <c r="L642" s="892"/>
    </row>
    <row r="643" spans="1:12" ht="18.75" customHeight="1" x14ac:dyDescent="0.2">
      <c r="A643" s="227"/>
      <c r="B643" s="209"/>
      <c r="C643" s="867"/>
      <c r="D643" s="867"/>
      <c r="E643" s="848" t="s">
        <v>26</v>
      </c>
      <c r="F643" s="198" t="s">
        <v>1384</v>
      </c>
      <c r="G643" s="197"/>
      <c r="H643" s="868"/>
      <c r="I643" s="196"/>
      <c r="J643" s="892"/>
      <c r="K643" s="892"/>
      <c r="L643" s="892"/>
    </row>
    <row r="644" spans="1:12" ht="18.75" customHeight="1" x14ac:dyDescent="0.2">
      <c r="A644" s="227"/>
      <c r="B644" s="209"/>
      <c r="C644" s="867"/>
      <c r="D644" s="867"/>
      <c r="E644" s="848" t="s">
        <v>147</v>
      </c>
      <c r="F644" s="198" t="s">
        <v>1342</v>
      </c>
      <c r="G644" s="197"/>
      <c r="H644" s="868"/>
      <c r="I644" s="196"/>
      <c r="J644" s="892"/>
      <c r="K644" s="892"/>
      <c r="L644" s="892"/>
    </row>
    <row r="645" spans="1:12" ht="18.75" customHeight="1" x14ac:dyDescent="0.2">
      <c r="A645" s="227"/>
      <c r="B645" s="209"/>
      <c r="C645" s="867"/>
      <c r="D645" s="867"/>
      <c r="E645" s="848" t="s">
        <v>148</v>
      </c>
      <c r="F645" s="198" t="s">
        <v>1342</v>
      </c>
      <c r="G645" s="197"/>
      <c r="H645" s="868"/>
      <c r="I645" s="196"/>
      <c r="J645" s="892"/>
      <c r="K645" s="892"/>
      <c r="L645" s="892"/>
    </row>
    <row r="646" spans="1:12" ht="19.5" customHeight="1" x14ac:dyDescent="0.2">
      <c r="A646" s="227"/>
      <c r="B646" s="120"/>
      <c r="C646" s="867"/>
      <c r="D646" s="110"/>
      <c r="E646" s="198" t="s">
        <v>7</v>
      </c>
      <c r="F646" s="198" t="s">
        <v>1342</v>
      </c>
      <c r="G646" s="197"/>
      <c r="H646" s="868"/>
      <c r="I646" s="196"/>
      <c r="J646" s="892"/>
      <c r="K646" s="892"/>
      <c r="L646" s="892"/>
    </row>
    <row r="647" spans="1:12" ht="19.5" customHeight="1" x14ac:dyDescent="0.2">
      <c r="A647" s="227"/>
      <c r="B647" s="120"/>
      <c r="C647" s="867"/>
      <c r="D647" s="110"/>
      <c r="E647" s="198" t="s">
        <v>15</v>
      </c>
      <c r="F647" s="198" t="s">
        <v>1342</v>
      </c>
      <c r="G647" s="197"/>
      <c r="H647" s="868"/>
      <c r="I647" s="196"/>
      <c r="J647" s="892"/>
      <c r="K647" s="892"/>
      <c r="L647" s="892"/>
    </row>
    <row r="648" spans="1:12" ht="18.75" customHeight="1" x14ac:dyDescent="0.2">
      <c r="A648" s="227"/>
      <c r="B648" s="209"/>
      <c r="C648" s="867"/>
      <c r="D648" s="867"/>
      <c r="E648" s="888" t="s">
        <v>149</v>
      </c>
      <c r="F648" s="887" t="s">
        <v>1447</v>
      </c>
      <c r="G648" s="197"/>
      <c r="H648" s="868"/>
      <c r="I648" s="196"/>
      <c r="J648" s="892"/>
      <c r="K648" s="892"/>
      <c r="L648" s="892"/>
    </row>
    <row r="649" spans="1:12" ht="18.75" customHeight="1" x14ac:dyDescent="0.2">
      <c r="A649" s="227"/>
      <c r="B649" s="209"/>
      <c r="C649" s="867"/>
      <c r="D649" s="867"/>
      <c r="E649" s="889"/>
      <c r="F649" s="876"/>
      <c r="G649" s="197"/>
      <c r="H649" s="868"/>
      <c r="I649" s="196"/>
      <c r="J649" s="892"/>
      <c r="K649" s="892"/>
      <c r="L649" s="892"/>
    </row>
    <row r="650" spans="1:12" ht="18.75" customHeight="1" x14ac:dyDescent="0.2">
      <c r="A650" s="227"/>
      <c r="B650" s="209"/>
      <c r="C650" s="867"/>
      <c r="D650" s="867"/>
      <c r="E650" s="198" t="s">
        <v>1664</v>
      </c>
      <c r="F650" s="198" t="s">
        <v>1337</v>
      </c>
      <c r="G650" s="197"/>
      <c r="H650" s="868"/>
      <c r="I650" s="196"/>
      <c r="J650" s="892"/>
      <c r="K650" s="892"/>
      <c r="L650" s="892"/>
    </row>
    <row r="651" spans="1:12" ht="18.75" customHeight="1" x14ac:dyDescent="0.2">
      <c r="A651" s="227">
        <v>52</v>
      </c>
      <c r="B651" s="209" t="s">
        <v>181</v>
      </c>
      <c r="C651" s="867" t="s">
        <v>185</v>
      </c>
      <c r="D651" s="867"/>
      <c r="E651" s="848" t="s">
        <v>35</v>
      </c>
      <c r="F651" s="843" t="s">
        <v>1391</v>
      </c>
      <c r="G651" s="197"/>
      <c r="H651" s="868"/>
      <c r="I651" s="196"/>
      <c r="J651" s="892"/>
      <c r="K651" s="892"/>
      <c r="L651" s="892"/>
    </row>
    <row r="652" spans="1:12" ht="18.75" customHeight="1" x14ac:dyDescent="0.2">
      <c r="A652" s="227"/>
      <c r="B652" s="209"/>
      <c r="C652" s="867"/>
      <c r="D652" s="867"/>
      <c r="E652" s="848" t="s">
        <v>48</v>
      </c>
      <c r="F652" s="824" t="s">
        <v>1353</v>
      </c>
      <c r="G652" s="197"/>
      <c r="H652" s="868"/>
      <c r="I652" s="196"/>
      <c r="J652" s="892"/>
      <c r="K652" s="892"/>
      <c r="L652" s="892"/>
    </row>
    <row r="653" spans="1:12" ht="18.75" customHeight="1" x14ac:dyDescent="0.2">
      <c r="A653" s="227"/>
      <c r="B653" s="209"/>
      <c r="C653" s="867"/>
      <c r="D653" s="867"/>
      <c r="E653" s="204" t="s">
        <v>159</v>
      </c>
      <c r="F653" s="824" t="s">
        <v>1342</v>
      </c>
      <c r="G653" s="197"/>
      <c r="H653" s="868"/>
      <c r="I653" s="196"/>
      <c r="J653" s="892"/>
      <c r="K653" s="892"/>
      <c r="L653" s="892"/>
    </row>
    <row r="654" spans="1:12" ht="18.75" customHeight="1" x14ac:dyDescent="0.2">
      <c r="A654" s="227"/>
      <c r="B654" s="209"/>
      <c r="C654" s="867"/>
      <c r="D654" s="867"/>
      <c r="E654" s="848" t="s">
        <v>176</v>
      </c>
      <c r="F654" s="824" t="s">
        <v>1337</v>
      </c>
      <c r="G654" s="197"/>
      <c r="H654" s="868"/>
      <c r="I654" s="196"/>
      <c r="J654" s="892"/>
      <c r="K654" s="892"/>
      <c r="L654" s="892"/>
    </row>
    <row r="655" spans="1:12" ht="18.75" customHeight="1" x14ac:dyDescent="0.2">
      <c r="A655" s="227"/>
      <c r="B655" s="209"/>
      <c r="C655" s="867"/>
      <c r="D655" s="867"/>
      <c r="E655" s="848" t="s">
        <v>164</v>
      </c>
      <c r="F655" s="824" t="s">
        <v>1447</v>
      </c>
      <c r="G655" s="197"/>
      <c r="H655" s="868"/>
      <c r="I655" s="196"/>
      <c r="J655" s="892"/>
      <c r="K655" s="892"/>
      <c r="L655" s="892"/>
    </row>
    <row r="656" spans="1:12" ht="18.75" customHeight="1" x14ac:dyDescent="0.2">
      <c r="A656" s="227"/>
      <c r="B656" s="209"/>
      <c r="C656" s="867"/>
      <c r="D656" s="867"/>
      <c r="E656" s="848" t="s">
        <v>43</v>
      </c>
      <c r="F656" s="824" t="s">
        <v>1337</v>
      </c>
      <c r="G656" s="197"/>
      <c r="H656" s="868"/>
      <c r="I656" s="196"/>
      <c r="J656" s="892"/>
      <c r="K656" s="892"/>
      <c r="L656" s="892"/>
    </row>
    <row r="657" spans="1:12" ht="18.75" customHeight="1" x14ac:dyDescent="0.2">
      <c r="A657" s="227"/>
      <c r="B657" s="209"/>
      <c r="C657" s="867"/>
      <c r="D657" s="867"/>
      <c r="E657" s="848" t="s">
        <v>10</v>
      </c>
      <c r="F657" s="198" t="s">
        <v>1344</v>
      </c>
      <c r="G657" s="197"/>
      <c r="H657" s="868"/>
      <c r="I657" s="196"/>
      <c r="J657" s="892"/>
      <c r="K657" s="892"/>
      <c r="L657" s="892"/>
    </row>
    <row r="658" spans="1:12" ht="18.75" customHeight="1" x14ac:dyDescent="0.2">
      <c r="A658" s="227"/>
      <c r="B658" s="209"/>
      <c r="C658" s="867"/>
      <c r="D658" s="867"/>
      <c r="E658" s="848" t="s">
        <v>168</v>
      </c>
      <c r="F658" s="198" t="s">
        <v>1381</v>
      </c>
      <c r="G658" s="197"/>
      <c r="H658" s="868"/>
      <c r="I658" s="196"/>
      <c r="J658" s="892"/>
      <c r="K658" s="892"/>
      <c r="L658" s="892"/>
    </row>
    <row r="659" spans="1:12" ht="18.75" customHeight="1" x14ac:dyDescent="0.2">
      <c r="A659" s="227"/>
      <c r="B659" s="209"/>
      <c r="C659" s="867"/>
      <c r="D659" s="867"/>
      <c r="E659" s="848" t="s">
        <v>137</v>
      </c>
      <c r="F659" s="198" t="s">
        <v>1382</v>
      </c>
      <c r="G659" s="197"/>
      <c r="H659" s="868"/>
      <c r="I659" s="196"/>
      <c r="J659" s="892"/>
      <c r="K659" s="892"/>
      <c r="L659" s="892"/>
    </row>
    <row r="660" spans="1:12" ht="18.75" customHeight="1" x14ac:dyDescent="0.2">
      <c r="A660" s="227"/>
      <c r="B660" s="209"/>
      <c r="C660" s="867"/>
      <c r="D660" s="867"/>
      <c r="E660" s="848" t="s">
        <v>140</v>
      </c>
      <c r="F660" s="198" t="s">
        <v>1382</v>
      </c>
      <c r="G660" s="197"/>
      <c r="H660" s="868"/>
      <c r="I660" s="196"/>
      <c r="J660" s="892"/>
      <c r="K660" s="892"/>
      <c r="L660" s="892"/>
    </row>
    <row r="661" spans="1:12" ht="41.5" customHeight="1" x14ac:dyDescent="0.2">
      <c r="A661" s="227"/>
      <c r="B661" s="209"/>
      <c r="C661" s="867"/>
      <c r="D661" s="867"/>
      <c r="E661" s="205" t="s">
        <v>44</v>
      </c>
      <c r="F661" s="206" t="s">
        <v>1651</v>
      </c>
      <c r="G661" s="197"/>
      <c r="H661" s="868"/>
      <c r="I661" s="196"/>
      <c r="J661" s="892"/>
      <c r="K661" s="892"/>
      <c r="L661" s="892"/>
    </row>
    <row r="662" spans="1:12" ht="18.75" customHeight="1" x14ac:dyDescent="0.2">
      <c r="A662" s="227"/>
      <c r="B662" s="209"/>
      <c r="C662" s="867"/>
      <c r="D662" s="867"/>
      <c r="E662" s="848" t="s">
        <v>22</v>
      </c>
      <c r="F662" s="198" t="s">
        <v>1345</v>
      </c>
      <c r="G662" s="197"/>
      <c r="H662" s="868"/>
      <c r="I662" s="196"/>
      <c r="J662" s="892"/>
      <c r="K662" s="892"/>
      <c r="L662" s="892"/>
    </row>
    <row r="663" spans="1:12" ht="18.75" customHeight="1" x14ac:dyDescent="0.2">
      <c r="A663" s="860"/>
      <c r="B663" s="526"/>
      <c r="C663" s="858"/>
      <c r="D663" s="871"/>
      <c r="E663" s="825" t="s">
        <v>11</v>
      </c>
      <c r="F663" s="42" t="s">
        <v>1346</v>
      </c>
      <c r="G663" s="112"/>
      <c r="H663" s="202"/>
      <c r="I663" s="111"/>
      <c r="J663" s="893"/>
      <c r="K663" s="893"/>
      <c r="L663" s="893"/>
    </row>
    <row r="664" spans="1:12" ht="18.75" customHeight="1" x14ac:dyDescent="0.2">
      <c r="A664" s="227"/>
      <c r="B664" s="209"/>
      <c r="C664" s="867"/>
      <c r="D664" s="867"/>
      <c r="E664" s="837" t="s">
        <v>47</v>
      </c>
      <c r="F664" s="838" t="s">
        <v>1353</v>
      </c>
      <c r="G664" s="85"/>
      <c r="H664" s="2" t="s">
        <v>1337</v>
      </c>
      <c r="I664" s="196"/>
      <c r="J664" s="891"/>
      <c r="K664" s="891"/>
      <c r="L664" s="891"/>
    </row>
    <row r="665" spans="1:12" ht="18.75" customHeight="1" x14ac:dyDescent="0.2">
      <c r="A665" s="227"/>
      <c r="B665" s="209"/>
      <c r="C665" s="867"/>
      <c r="D665" s="867"/>
      <c r="E665" s="886" t="s">
        <v>14</v>
      </c>
      <c r="F665" s="887" t="s">
        <v>1353</v>
      </c>
      <c r="G665" s="85"/>
      <c r="H665" s="868"/>
      <c r="I665" s="196"/>
      <c r="J665" s="892"/>
      <c r="K665" s="892"/>
      <c r="L665" s="892"/>
    </row>
    <row r="666" spans="1:12" ht="18.75" customHeight="1" x14ac:dyDescent="0.2">
      <c r="A666" s="227"/>
      <c r="B666" s="209"/>
      <c r="C666" s="867"/>
      <c r="D666" s="867"/>
      <c r="E666" s="894"/>
      <c r="F666" s="895"/>
      <c r="G666" s="197"/>
      <c r="H666" s="868"/>
      <c r="I666" s="196"/>
      <c r="J666" s="892"/>
      <c r="K666" s="892"/>
      <c r="L666" s="892"/>
    </row>
    <row r="667" spans="1:12" ht="18.75" customHeight="1" x14ac:dyDescent="0.2">
      <c r="A667" s="227"/>
      <c r="B667" s="209"/>
      <c r="C667" s="867"/>
      <c r="D667" s="867"/>
      <c r="E667" s="874"/>
      <c r="F667" s="876"/>
      <c r="G667" s="197"/>
      <c r="H667" s="868"/>
      <c r="I667" s="196"/>
      <c r="J667" s="892"/>
      <c r="K667" s="892"/>
      <c r="L667" s="892"/>
    </row>
    <row r="668" spans="1:12" ht="18.75" customHeight="1" x14ac:dyDescent="0.2">
      <c r="A668" s="227"/>
      <c r="B668" s="209"/>
      <c r="C668" s="867"/>
      <c r="D668" s="867"/>
      <c r="E668" s="848" t="s">
        <v>26</v>
      </c>
      <c r="F668" s="198" t="s">
        <v>1384</v>
      </c>
      <c r="G668" s="197"/>
      <c r="H668" s="868"/>
      <c r="I668" s="196"/>
      <c r="J668" s="892"/>
      <c r="K668" s="892"/>
      <c r="L668" s="892"/>
    </row>
    <row r="669" spans="1:12" ht="18.75" customHeight="1" x14ac:dyDescent="0.2">
      <c r="A669" s="227"/>
      <c r="B669" s="209"/>
      <c r="C669" s="867"/>
      <c r="D669" s="867"/>
      <c r="E669" s="848" t="s">
        <v>147</v>
      </c>
      <c r="F669" s="198" t="s">
        <v>1342</v>
      </c>
      <c r="G669" s="197"/>
      <c r="H669" s="868"/>
      <c r="I669" s="196"/>
      <c r="J669" s="892"/>
      <c r="K669" s="892"/>
      <c r="L669" s="892"/>
    </row>
    <row r="670" spans="1:12" ht="18.75" customHeight="1" x14ac:dyDescent="0.2">
      <c r="A670" s="227"/>
      <c r="B670" s="209"/>
      <c r="C670" s="867"/>
      <c r="D670" s="867"/>
      <c r="E670" s="848" t="s">
        <v>148</v>
      </c>
      <c r="F670" s="198" t="s">
        <v>1342</v>
      </c>
      <c r="G670" s="197"/>
      <c r="H670" s="868"/>
      <c r="I670" s="196"/>
      <c r="J670" s="892"/>
      <c r="K670" s="892"/>
      <c r="L670" s="892"/>
    </row>
    <row r="671" spans="1:12" ht="19.5" customHeight="1" x14ac:dyDescent="0.2">
      <c r="A671" s="227"/>
      <c r="B671" s="120"/>
      <c r="C671" s="867"/>
      <c r="D671" s="110"/>
      <c r="E671" s="198" t="s">
        <v>7</v>
      </c>
      <c r="F671" s="198" t="s">
        <v>1342</v>
      </c>
      <c r="G671" s="197"/>
      <c r="H671" s="868"/>
      <c r="I671" s="196"/>
      <c r="J671" s="892"/>
      <c r="K671" s="892"/>
      <c r="L671" s="892"/>
    </row>
    <row r="672" spans="1:12" ht="19.5" customHeight="1" x14ac:dyDescent="0.2">
      <c r="A672" s="227"/>
      <c r="B672" s="120"/>
      <c r="C672" s="867"/>
      <c r="D672" s="110"/>
      <c r="E672" s="198" t="s">
        <v>15</v>
      </c>
      <c r="F672" s="198" t="s">
        <v>1342</v>
      </c>
      <c r="G672" s="197"/>
      <c r="H672" s="868"/>
      <c r="I672" s="196"/>
      <c r="J672" s="892"/>
      <c r="K672" s="892"/>
      <c r="L672" s="892"/>
    </row>
    <row r="673" spans="1:12" ht="18.75" customHeight="1" x14ac:dyDescent="0.2">
      <c r="A673" s="227"/>
      <c r="B673" s="209"/>
      <c r="C673" s="867"/>
      <c r="D673" s="867"/>
      <c r="E673" s="888" t="s">
        <v>149</v>
      </c>
      <c r="F673" s="887" t="s">
        <v>1447</v>
      </c>
      <c r="G673" s="197"/>
      <c r="H673" s="868"/>
      <c r="I673" s="196"/>
      <c r="J673" s="892"/>
      <c r="K673" s="892"/>
      <c r="L673" s="892"/>
    </row>
    <row r="674" spans="1:12" ht="18.75" customHeight="1" x14ac:dyDescent="0.2">
      <c r="A674" s="227"/>
      <c r="B674" s="209"/>
      <c r="C674" s="867"/>
      <c r="D674" s="867"/>
      <c r="E674" s="889"/>
      <c r="F674" s="876"/>
      <c r="G674" s="197"/>
      <c r="H674" s="868"/>
      <c r="I674" s="196"/>
      <c r="J674" s="892"/>
      <c r="K674" s="892"/>
      <c r="L674" s="892"/>
    </row>
    <row r="675" spans="1:12" ht="18.75" customHeight="1" x14ac:dyDescent="0.2">
      <c r="A675" s="227">
        <v>52</v>
      </c>
      <c r="B675" s="209" t="s">
        <v>181</v>
      </c>
      <c r="C675" s="867" t="s">
        <v>1665</v>
      </c>
      <c r="D675" s="867"/>
      <c r="E675" s="848" t="s">
        <v>35</v>
      </c>
      <c r="F675" s="843" t="s">
        <v>1391</v>
      </c>
      <c r="G675" s="197"/>
      <c r="H675" s="868"/>
      <c r="I675" s="196"/>
      <c r="J675" s="892"/>
      <c r="K675" s="892"/>
      <c r="L675" s="892"/>
    </row>
    <row r="676" spans="1:12" ht="18.75" customHeight="1" x14ac:dyDescent="0.2">
      <c r="A676" s="227"/>
      <c r="B676" s="209"/>
      <c r="C676" s="867"/>
      <c r="D676" s="867"/>
      <c r="E676" s="848" t="s">
        <v>48</v>
      </c>
      <c r="F676" s="824" t="s">
        <v>1353</v>
      </c>
      <c r="G676" s="197"/>
      <c r="H676" s="868"/>
      <c r="I676" s="196"/>
      <c r="J676" s="892"/>
      <c r="K676" s="892"/>
      <c r="L676" s="892"/>
    </row>
    <row r="677" spans="1:12" ht="18.75" customHeight="1" x14ac:dyDescent="0.2">
      <c r="A677" s="227"/>
      <c r="B677" s="209"/>
      <c r="C677" s="867"/>
      <c r="D677" s="867"/>
      <c r="E677" s="204" t="s">
        <v>159</v>
      </c>
      <c r="F677" s="824" t="s">
        <v>1342</v>
      </c>
      <c r="G677" s="197"/>
      <c r="H677" s="868"/>
      <c r="I677" s="196"/>
      <c r="J677" s="892"/>
      <c r="K677" s="892"/>
      <c r="L677" s="892"/>
    </row>
    <row r="678" spans="1:12" ht="18.75" customHeight="1" x14ac:dyDescent="0.2">
      <c r="A678" s="227"/>
      <c r="B678" s="209"/>
      <c r="C678" s="867"/>
      <c r="D678" s="867"/>
      <c r="E678" s="848" t="s">
        <v>176</v>
      </c>
      <c r="F678" s="824" t="s">
        <v>1337</v>
      </c>
      <c r="G678" s="197"/>
      <c r="H678" s="868"/>
      <c r="I678" s="196"/>
      <c r="J678" s="892"/>
      <c r="K678" s="892"/>
      <c r="L678" s="892"/>
    </row>
    <row r="679" spans="1:12" ht="18.75" customHeight="1" x14ac:dyDescent="0.2">
      <c r="A679" s="227"/>
      <c r="B679" s="209"/>
      <c r="C679" s="867"/>
      <c r="D679" s="867"/>
      <c r="E679" s="848" t="s">
        <v>164</v>
      </c>
      <c r="F679" s="824" t="s">
        <v>1447</v>
      </c>
      <c r="G679" s="197"/>
      <c r="H679" s="868"/>
      <c r="I679" s="196"/>
      <c r="J679" s="892"/>
      <c r="K679" s="892"/>
      <c r="L679" s="892"/>
    </row>
    <row r="680" spans="1:12" ht="18.75" customHeight="1" x14ac:dyDescent="0.2">
      <c r="A680" s="227"/>
      <c r="B680" s="209"/>
      <c r="C680" s="867"/>
      <c r="D680" s="867"/>
      <c r="E680" s="848" t="s">
        <v>43</v>
      </c>
      <c r="F680" s="824" t="s">
        <v>1337</v>
      </c>
      <c r="G680" s="197"/>
      <c r="H680" s="868"/>
      <c r="I680" s="196"/>
      <c r="J680" s="892"/>
      <c r="K680" s="892"/>
      <c r="L680" s="892"/>
    </row>
    <row r="681" spans="1:12" ht="18.75" customHeight="1" x14ac:dyDescent="0.2">
      <c r="A681" s="227"/>
      <c r="B681" s="209"/>
      <c r="C681" s="867"/>
      <c r="D681" s="867"/>
      <c r="E681" s="848" t="s">
        <v>10</v>
      </c>
      <c r="F681" s="198" t="s">
        <v>1344</v>
      </c>
      <c r="G681" s="197"/>
      <c r="H681" s="868"/>
      <c r="I681" s="196"/>
      <c r="J681" s="892"/>
      <c r="K681" s="892"/>
      <c r="L681" s="892"/>
    </row>
    <row r="682" spans="1:12" ht="18.75" customHeight="1" x14ac:dyDescent="0.2">
      <c r="A682" s="227"/>
      <c r="B682" s="209"/>
      <c r="C682" s="867"/>
      <c r="D682" s="867"/>
      <c r="E682" s="848" t="s">
        <v>168</v>
      </c>
      <c r="F682" s="198" t="s">
        <v>1381</v>
      </c>
      <c r="G682" s="197"/>
      <c r="H682" s="868"/>
      <c r="I682" s="196"/>
      <c r="J682" s="892"/>
      <c r="K682" s="892"/>
      <c r="L682" s="892"/>
    </row>
    <row r="683" spans="1:12" ht="18.75" customHeight="1" x14ac:dyDescent="0.2">
      <c r="A683" s="227"/>
      <c r="B683" s="209"/>
      <c r="C683" s="867"/>
      <c r="D683" s="867"/>
      <c r="E683" s="848" t="s">
        <v>137</v>
      </c>
      <c r="F683" s="198" t="s">
        <v>1382</v>
      </c>
      <c r="G683" s="197"/>
      <c r="H683" s="868"/>
      <c r="I683" s="196"/>
      <c r="J683" s="892"/>
      <c r="K683" s="892"/>
      <c r="L683" s="892"/>
    </row>
    <row r="684" spans="1:12" ht="18.75" customHeight="1" x14ac:dyDescent="0.2">
      <c r="A684" s="227"/>
      <c r="B684" s="209"/>
      <c r="C684" s="867"/>
      <c r="D684" s="867"/>
      <c r="E684" s="848" t="s">
        <v>140</v>
      </c>
      <c r="F684" s="198" t="s">
        <v>1382</v>
      </c>
      <c r="G684" s="197"/>
      <c r="H684" s="868"/>
      <c r="I684" s="196"/>
      <c r="J684" s="892"/>
      <c r="K684" s="892"/>
      <c r="L684" s="892"/>
    </row>
    <row r="685" spans="1:12" ht="41.5" customHeight="1" x14ac:dyDescent="0.2">
      <c r="A685" s="227"/>
      <c r="B685" s="209"/>
      <c r="C685" s="867"/>
      <c r="D685" s="867"/>
      <c r="E685" s="205" t="s">
        <v>44</v>
      </c>
      <c r="F685" s="206" t="s">
        <v>1651</v>
      </c>
      <c r="G685" s="197"/>
      <c r="H685" s="868"/>
      <c r="I685" s="196"/>
      <c r="J685" s="892"/>
      <c r="K685" s="892"/>
      <c r="L685" s="892"/>
    </row>
    <row r="686" spans="1:12" ht="18.75" customHeight="1" x14ac:dyDescent="0.2">
      <c r="A686" s="227"/>
      <c r="B686" s="209"/>
      <c r="C686" s="867"/>
      <c r="D686" s="867"/>
      <c r="E686" s="848" t="s">
        <v>22</v>
      </c>
      <c r="F686" s="198" t="s">
        <v>1345</v>
      </c>
      <c r="G686" s="197"/>
      <c r="H686" s="868"/>
      <c r="I686" s="196"/>
      <c r="J686" s="892"/>
      <c r="K686" s="892"/>
      <c r="L686" s="892"/>
    </row>
    <row r="687" spans="1:12" ht="18.75" customHeight="1" x14ac:dyDescent="0.2">
      <c r="A687" s="860"/>
      <c r="B687" s="526"/>
      <c r="C687" s="858"/>
      <c r="D687" s="871"/>
      <c r="E687" s="825" t="s">
        <v>11</v>
      </c>
      <c r="F687" s="42" t="s">
        <v>1346</v>
      </c>
      <c r="G687" s="112"/>
      <c r="H687" s="202"/>
      <c r="I687" s="111"/>
      <c r="J687" s="893"/>
      <c r="K687" s="893"/>
      <c r="L687" s="893"/>
    </row>
    <row r="688" spans="1:12" ht="18.75" customHeight="1" x14ac:dyDescent="0.2">
      <c r="A688" s="524"/>
      <c r="B688" s="364"/>
      <c r="C688" s="119"/>
      <c r="D688" s="119"/>
      <c r="E688" s="873" t="s">
        <v>47</v>
      </c>
      <c r="F688" s="875" t="s">
        <v>1353</v>
      </c>
      <c r="G688" s="527"/>
      <c r="H688" s="869" t="s">
        <v>1337</v>
      </c>
      <c r="I688" s="195"/>
      <c r="J688" s="877"/>
      <c r="K688" s="878"/>
      <c r="L688" s="879"/>
    </row>
    <row r="689" spans="1:12" ht="18.75" customHeight="1" x14ac:dyDescent="0.2">
      <c r="A689" s="227"/>
      <c r="B689" s="209"/>
      <c r="C689" s="867"/>
      <c r="D689" s="867"/>
      <c r="E689" s="874"/>
      <c r="F689" s="876"/>
      <c r="G689" s="85"/>
      <c r="H689" s="868"/>
      <c r="I689" s="196"/>
      <c r="J689" s="880"/>
      <c r="K689" s="881"/>
      <c r="L689" s="882"/>
    </row>
    <row r="690" spans="1:12" ht="18.75" customHeight="1" x14ac:dyDescent="0.2">
      <c r="A690" s="227"/>
      <c r="B690" s="209"/>
      <c r="C690" s="867"/>
      <c r="D690" s="867"/>
      <c r="E690" s="886" t="s">
        <v>14</v>
      </c>
      <c r="F690" s="828" t="s">
        <v>1353</v>
      </c>
      <c r="G690" s="197"/>
      <c r="H690" s="868"/>
      <c r="I690" s="196"/>
      <c r="J690" s="880"/>
      <c r="K690" s="881"/>
      <c r="L690" s="882"/>
    </row>
    <row r="691" spans="1:12" ht="18.75" customHeight="1" x14ac:dyDescent="0.2">
      <c r="A691" s="227"/>
      <c r="B691" s="209"/>
      <c r="C691" s="867"/>
      <c r="D691" s="867"/>
      <c r="E691" s="874"/>
      <c r="F691" s="838"/>
      <c r="G691" s="197"/>
      <c r="H691" s="868"/>
      <c r="I691" s="196"/>
      <c r="J691" s="880"/>
      <c r="K691" s="881"/>
      <c r="L691" s="882"/>
    </row>
    <row r="692" spans="1:12" ht="18.75" customHeight="1" x14ac:dyDescent="0.2">
      <c r="A692" s="227"/>
      <c r="B692" s="209"/>
      <c r="C692" s="867"/>
      <c r="D692" s="867"/>
      <c r="E692" s="848" t="s">
        <v>147</v>
      </c>
      <c r="F692" s="198" t="s">
        <v>1337</v>
      </c>
      <c r="G692" s="197"/>
      <c r="H692" s="868"/>
      <c r="I692" s="196"/>
      <c r="J692" s="880"/>
      <c r="K692" s="881"/>
      <c r="L692" s="882"/>
    </row>
    <row r="693" spans="1:12" ht="18.75" customHeight="1" x14ac:dyDescent="0.2">
      <c r="A693" s="227"/>
      <c r="B693" s="209"/>
      <c r="C693" s="867"/>
      <c r="D693" s="867"/>
      <c r="E693" s="848" t="s">
        <v>148</v>
      </c>
      <c r="F693" s="198" t="s">
        <v>1337</v>
      </c>
      <c r="G693" s="197"/>
      <c r="H693" s="868"/>
      <c r="I693" s="196"/>
      <c r="J693" s="880"/>
      <c r="K693" s="881"/>
      <c r="L693" s="882"/>
    </row>
    <row r="694" spans="1:12" ht="19.5" customHeight="1" x14ac:dyDescent="0.2">
      <c r="A694" s="227"/>
      <c r="B694" s="120"/>
      <c r="C694" s="867"/>
      <c r="D694" s="110"/>
      <c r="E694" s="198" t="s">
        <v>7</v>
      </c>
      <c r="F694" s="198" t="s">
        <v>1337</v>
      </c>
      <c r="G694" s="197"/>
      <c r="H694" s="868"/>
      <c r="I694" s="196"/>
      <c r="J694" s="880"/>
      <c r="K694" s="881"/>
      <c r="L694" s="882"/>
    </row>
    <row r="695" spans="1:12" ht="19.5" customHeight="1" x14ac:dyDescent="0.2">
      <c r="A695" s="227"/>
      <c r="B695" s="120"/>
      <c r="C695" s="867"/>
      <c r="D695" s="110"/>
      <c r="E695" s="198" t="s">
        <v>15</v>
      </c>
      <c r="F695" s="198" t="s">
        <v>1337</v>
      </c>
      <c r="G695" s="197"/>
      <c r="H695" s="868"/>
      <c r="I695" s="196"/>
      <c r="J695" s="880"/>
      <c r="K695" s="881"/>
      <c r="L695" s="882"/>
    </row>
    <row r="696" spans="1:12" ht="18.75" customHeight="1" x14ac:dyDescent="0.2">
      <c r="A696" s="227"/>
      <c r="B696" s="209"/>
      <c r="C696" s="867"/>
      <c r="D696" s="867"/>
      <c r="E696" s="888" t="s">
        <v>149</v>
      </c>
      <c r="F696" s="887" t="s">
        <v>1447</v>
      </c>
      <c r="G696" s="197"/>
      <c r="H696" s="868"/>
      <c r="I696" s="196"/>
      <c r="J696" s="880"/>
      <c r="K696" s="881"/>
      <c r="L696" s="882"/>
    </row>
    <row r="697" spans="1:12" ht="18.75" customHeight="1" x14ac:dyDescent="0.2">
      <c r="A697" s="227"/>
      <c r="B697" s="209"/>
      <c r="C697" s="867"/>
      <c r="D697" s="867"/>
      <c r="E697" s="889"/>
      <c r="F697" s="876"/>
      <c r="G697" s="197"/>
      <c r="H697" s="868"/>
      <c r="I697" s="196"/>
      <c r="J697" s="880"/>
      <c r="K697" s="881"/>
      <c r="L697" s="882"/>
    </row>
    <row r="698" spans="1:12" ht="18.75" customHeight="1" x14ac:dyDescent="0.2">
      <c r="A698" s="227"/>
      <c r="B698" s="209"/>
      <c r="C698" s="867"/>
      <c r="D698" s="867"/>
      <c r="E698" s="848" t="s">
        <v>103</v>
      </c>
      <c r="F698" s="198" t="s">
        <v>1337</v>
      </c>
      <c r="G698" s="197"/>
      <c r="H698" s="868"/>
      <c r="I698" s="196"/>
      <c r="J698" s="880"/>
      <c r="K698" s="881"/>
      <c r="L698" s="882"/>
    </row>
    <row r="699" spans="1:12" ht="18.75" customHeight="1" x14ac:dyDescent="0.2">
      <c r="A699" s="227"/>
      <c r="B699" s="209"/>
      <c r="C699" s="867"/>
      <c r="D699" s="867"/>
      <c r="E699" s="848" t="s">
        <v>104</v>
      </c>
      <c r="F699" s="198" t="s">
        <v>1337</v>
      </c>
      <c r="G699" s="197"/>
      <c r="H699" s="868"/>
      <c r="I699" s="196"/>
      <c r="J699" s="880"/>
      <c r="K699" s="881"/>
      <c r="L699" s="882"/>
    </row>
    <row r="700" spans="1:12" ht="18.75" customHeight="1" x14ac:dyDescent="0.2">
      <c r="A700" s="227"/>
      <c r="B700" s="209"/>
      <c r="C700" s="867"/>
      <c r="D700" s="867"/>
      <c r="E700" s="848" t="s">
        <v>186</v>
      </c>
      <c r="F700" s="824" t="s">
        <v>1337</v>
      </c>
      <c r="G700" s="197"/>
      <c r="H700" s="868"/>
      <c r="I700" s="196"/>
      <c r="J700" s="880"/>
      <c r="K700" s="881"/>
      <c r="L700" s="882"/>
    </row>
    <row r="701" spans="1:12" ht="18.75" customHeight="1" x14ac:dyDescent="0.2">
      <c r="A701" s="227"/>
      <c r="B701" s="209"/>
      <c r="C701" s="867"/>
      <c r="D701" s="867"/>
      <c r="E701" s="848" t="s">
        <v>164</v>
      </c>
      <c r="F701" s="824" t="s">
        <v>1447</v>
      </c>
      <c r="G701" s="197"/>
      <c r="H701" s="868"/>
      <c r="I701" s="196"/>
      <c r="J701" s="880"/>
      <c r="K701" s="881"/>
      <c r="L701" s="882"/>
    </row>
    <row r="702" spans="1:12" ht="18.75" customHeight="1" x14ac:dyDescent="0.2">
      <c r="A702" s="227"/>
      <c r="B702" s="209"/>
      <c r="C702" s="867"/>
      <c r="D702" s="867" t="s">
        <v>107</v>
      </c>
      <c r="E702" s="848" t="s">
        <v>43</v>
      </c>
      <c r="F702" s="824" t="s">
        <v>1337</v>
      </c>
      <c r="G702" s="197"/>
      <c r="H702" s="868"/>
      <c r="I702" s="196"/>
      <c r="J702" s="880"/>
      <c r="K702" s="881"/>
      <c r="L702" s="882"/>
    </row>
    <row r="703" spans="1:12" ht="18.75" customHeight="1" x14ac:dyDescent="0.2">
      <c r="A703" s="227">
        <v>55</v>
      </c>
      <c r="B703" s="209" t="s">
        <v>187</v>
      </c>
      <c r="C703" s="867" t="s">
        <v>110</v>
      </c>
      <c r="D703" s="867" t="s">
        <v>111</v>
      </c>
      <c r="E703" s="886" t="s">
        <v>188</v>
      </c>
      <c r="F703" s="887" t="s">
        <v>1361</v>
      </c>
      <c r="G703" s="197"/>
      <c r="H703" s="868"/>
      <c r="I703" s="196"/>
      <c r="J703" s="880"/>
      <c r="K703" s="881"/>
      <c r="L703" s="882"/>
    </row>
    <row r="704" spans="1:12" ht="18.75" customHeight="1" x14ac:dyDescent="0.2">
      <c r="A704" s="227"/>
      <c r="B704" s="209"/>
      <c r="C704" s="867"/>
      <c r="D704" s="867" t="s">
        <v>189</v>
      </c>
      <c r="E704" s="874"/>
      <c r="F704" s="876"/>
      <c r="G704" s="197"/>
      <c r="H704" s="868"/>
      <c r="I704" s="196"/>
      <c r="J704" s="880"/>
      <c r="K704" s="881"/>
      <c r="L704" s="882"/>
    </row>
    <row r="705" spans="1:12" ht="18.75" customHeight="1" x14ac:dyDescent="0.2">
      <c r="A705" s="227"/>
      <c r="B705" s="209"/>
      <c r="C705" s="867"/>
      <c r="D705" s="867"/>
      <c r="E705" s="886" t="s">
        <v>85</v>
      </c>
      <c r="F705" s="887" t="s">
        <v>1361</v>
      </c>
      <c r="G705" s="197"/>
      <c r="H705" s="868"/>
      <c r="I705" s="196"/>
      <c r="J705" s="880"/>
      <c r="K705" s="881"/>
      <c r="L705" s="882"/>
    </row>
    <row r="706" spans="1:12" ht="18.75" customHeight="1" x14ac:dyDescent="0.2">
      <c r="A706" s="227"/>
      <c r="B706" s="209"/>
      <c r="C706" s="867"/>
      <c r="D706" s="625" t="s">
        <v>1364</v>
      </c>
      <c r="E706" s="874"/>
      <c r="F706" s="876"/>
      <c r="G706" s="197"/>
      <c r="H706" s="868"/>
      <c r="I706" s="196"/>
      <c r="J706" s="880"/>
      <c r="K706" s="881"/>
      <c r="L706" s="882"/>
    </row>
    <row r="707" spans="1:12" ht="18.75" customHeight="1" x14ac:dyDescent="0.2">
      <c r="A707" s="227"/>
      <c r="B707" s="209"/>
      <c r="C707" s="867"/>
      <c r="D707" s="890" t="s">
        <v>1653</v>
      </c>
      <c r="E707" s="888" t="s">
        <v>190</v>
      </c>
      <c r="F707" s="887" t="s">
        <v>1337</v>
      </c>
      <c r="G707" s="197"/>
      <c r="H707" s="868"/>
      <c r="I707" s="196"/>
      <c r="J707" s="880"/>
      <c r="K707" s="881"/>
      <c r="L707" s="882"/>
    </row>
    <row r="708" spans="1:12" ht="18.75" customHeight="1" x14ac:dyDescent="0.2">
      <c r="A708" s="227"/>
      <c r="B708" s="209"/>
      <c r="C708" s="867"/>
      <c r="D708" s="890"/>
      <c r="E708" s="889"/>
      <c r="F708" s="876"/>
      <c r="G708" s="197"/>
      <c r="H708" s="868"/>
      <c r="I708" s="196"/>
      <c r="J708" s="880"/>
      <c r="K708" s="881"/>
      <c r="L708" s="882"/>
    </row>
    <row r="709" spans="1:12" ht="18.75" customHeight="1" x14ac:dyDescent="0.2">
      <c r="A709" s="227"/>
      <c r="B709" s="209"/>
      <c r="C709" s="867"/>
      <c r="D709" s="867"/>
      <c r="E709" s="199" t="s">
        <v>191</v>
      </c>
      <c r="F709" s="824" t="s">
        <v>1337</v>
      </c>
      <c r="G709" s="197"/>
      <c r="H709" s="868"/>
      <c r="I709" s="196"/>
      <c r="J709" s="880"/>
      <c r="K709" s="881"/>
      <c r="L709" s="882"/>
    </row>
    <row r="710" spans="1:12" ht="18.75" customHeight="1" x14ac:dyDescent="0.2">
      <c r="A710" s="227"/>
      <c r="B710" s="209"/>
      <c r="C710" s="867"/>
      <c r="D710" s="867"/>
      <c r="E710" s="848" t="s">
        <v>10</v>
      </c>
      <c r="F710" s="198" t="s">
        <v>1357</v>
      </c>
      <c r="G710" s="197"/>
      <c r="H710" s="868"/>
      <c r="I710" s="196"/>
      <c r="J710" s="880"/>
      <c r="K710" s="881"/>
      <c r="L710" s="882"/>
    </row>
    <row r="711" spans="1:12" ht="18.75" customHeight="1" x14ac:dyDescent="0.2">
      <c r="A711" s="227"/>
      <c r="B711" s="209"/>
      <c r="C711" s="867"/>
      <c r="D711" s="867"/>
      <c r="E711" s="848" t="s">
        <v>168</v>
      </c>
      <c r="F711" s="198" t="s">
        <v>1378</v>
      </c>
      <c r="G711" s="197"/>
      <c r="H711" s="868"/>
      <c r="I711" s="196"/>
      <c r="J711" s="880"/>
      <c r="K711" s="881"/>
      <c r="L711" s="882"/>
    </row>
    <row r="712" spans="1:12" ht="18.75" customHeight="1" x14ac:dyDescent="0.2">
      <c r="A712" s="227"/>
      <c r="B712" s="209"/>
      <c r="C712" s="867"/>
      <c r="D712" s="867"/>
      <c r="E712" s="848" t="s">
        <v>106</v>
      </c>
      <c r="F712" s="198" t="s">
        <v>1365</v>
      </c>
      <c r="G712" s="197"/>
      <c r="H712" s="868"/>
      <c r="I712" s="196"/>
      <c r="J712" s="880"/>
      <c r="K712" s="881"/>
      <c r="L712" s="882"/>
    </row>
    <row r="713" spans="1:12" ht="18.75" customHeight="1" x14ac:dyDescent="0.2">
      <c r="A713" s="227"/>
      <c r="B713" s="209"/>
      <c r="C713" s="867"/>
      <c r="D713" s="867"/>
      <c r="E713" s="203" t="s">
        <v>170</v>
      </c>
      <c r="F713" s="824" t="s">
        <v>1337</v>
      </c>
      <c r="G713" s="197"/>
      <c r="H713" s="868"/>
      <c r="I713" s="196"/>
      <c r="J713" s="880"/>
      <c r="K713" s="881"/>
      <c r="L713" s="882"/>
    </row>
    <row r="714" spans="1:12" ht="18.75" customHeight="1" x14ac:dyDescent="0.2">
      <c r="A714" s="227"/>
      <c r="B714" s="209"/>
      <c r="C714" s="867"/>
      <c r="D714" s="867"/>
      <c r="E714" s="848" t="s">
        <v>171</v>
      </c>
      <c r="F714" s="824" t="s">
        <v>1337</v>
      </c>
      <c r="G714" s="197"/>
      <c r="H714" s="868"/>
      <c r="I714" s="196"/>
      <c r="J714" s="880"/>
      <c r="K714" s="881"/>
      <c r="L714" s="882"/>
    </row>
    <row r="715" spans="1:12" ht="18.75" customHeight="1" x14ac:dyDescent="0.2">
      <c r="A715" s="227"/>
      <c r="B715" s="209"/>
      <c r="C715" s="867"/>
      <c r="D715" s="867"/>
      <c r="E715" s="848" t="s">
        <v>21</v>
      </c>
      <c r="F715" s="824" t="s">
        <v>1337</v>
      </c>
      <c r="G715" s="197"/>
      <c r="H715" s="868"/>
      <c r="I715" s="196"/>
      <c r="J715" s="880"/>
      <c r="K715" s="881"/>
      <c r="L715" s="882"/>
    </row>
    <row r="716" spans="1:12" ht="18.75" customHeight="1" x14ac:dyDescent="0.2">
      <c r="A716" s="227"/>
      <c r="B716" s="209"/>
      <c r="C716" s="867"/>
      <c r="D716" s="867"/>
      <c r="E716" s="848" t="s">
        <v>172</v>
      </c>
      <c r="F716" s="824" t="s">
        <v>1337</v>
      </c>
      <c r="G716" s="197"/>
      <c r="H716" s="868"/>
      <c r="I716" s="196"/>
      <c r="J716" s="880"/>
      <c r="K716" s="881"/>
      <c r="L716" s="882"/>
    </row>
    <row r="717" spans="1:12" ht="18.75" customHeight="1" x14ac:dyDescent="0.2">
      <c r="A717" s="227"/>
      <c r="B717" s="209"/>
      <c r="C717" s="867"/>
      <c r="D717" s="867"/>
      <c r="E717" s="848" t="s">
        <v>137</v>
      </c>
      <c r="F717" s="198" t="s">
        <v>1380</v>
      </c>
      <c r="G717" s="197"/>
      <c r="H717" s="868"/>
      <c r="I717" s="196"/>
      <c r="J717" s="880"/>
      <c r="K717" s="881"/>
      <c r="L717" s="882"/>
    </row>
    <row r="718" spans="1:12" ht="18.75" customHeight="1" x14ac:dyDescent="0.2">
      <c r="A718" s="227"/>
      <c r="B718" s="209"/>
      <c r="C718" s="867"/>
      <c r="D718" s="867"/>
      <c r="E718" s="848" t="s">
        <v>140</v>
      </c>
      <c r="F718" s="198" t="s">
        <v>1380</v>
      </c>
      <c r="G718" s="197"/>
      <c r="H718" s="868"/>
      <c r="I718" s="196"/>
      <c r="J718" s="880"/>
      <c r="K718" s="881"/>
      <c r="L718" s="882"/>
    </row>
    <row r="719" spans="1:12" ht="54.5" customHeight="1" x14ac:dyDescent="0.2">
      <c r="A719" s="227"/>
      <c r="B719" s="209"/>
      <c r="C719" s="867"/>
      <c r="D719" s="867"/>
      <c r="E719" s="205" t="s">
        <v>44</v>
      </c>
      <c r="F719" s="206" t="s">
        <v>1651</v>
      </c>
      <c r="G719" s="197"/>
      <c r="H719" s="868"/>
      <c r="I719" s="196"/>
      <c r="J719" s="880"/>
      <c r="K719" s="881"/>
      <c r="L719" s="882"/>
    </row>
    <row r="720" spans="1:12" ht="18.75" customHeight="1" x14ac:dyDescent="0.2">
      <c r="A720" s="227"/>
      <c r="B720" s="209"/>
      <c r="C720" s="867"/>
      <c r="D720" s="867"/>
      <c r="E720" s="848" t="s">
        <v>22</v>
      </c>
      <c r="F720" s="198" t="s">
        <v>1354</v>
      </c>
      <c r="G720" s="197"/>
      <c r="H720" s="868"/>
      <c r="I720" s="196"/>
      <c r="J720" s="880"/>
      <c r="K720" s="881"/>
      <c r="L720" s="882"/>
    </row>
    <row r="721" spans="1:12" ht="18.75" customHeight="1" x14ac:dyDescent="0.2">
      <c r="A721" s="860"/>
      <c r="B721" s="526"/>
      <c r="C721" s="858"/>
      <c r="D721" s="871"/>
      <c r="E721" s="825" t="s">
        <v>11</v>
      </c>
      <c r="F721" s="42" t="s">
        <v>1346</v>
      </c>
      <c r="G721" s="112"/>
      <c r="H721" s="202"/>
      <c r="I721" s="111"/>
      <c r="J721" s="883"/>
      <c r="K721" s="884"/>
      <c r="L721" s="885"/>
    </row>
    <row r="722" spans="1:12" ht="18.75" customHeight="1" x14ac:dyDescent="0.2">
      <c r="A722" s="524"/>
      <c r="B722" s="364"/>
      <c r="C722" s="119"/>
      <c r="D722" s="119"/>
      <c r="E722" s="873" t="s">
        <v>47</v>
      </c>
      <c r="F722" s="875" t="s">
        <v>1353</v>
      </c>
      <c r="G722" s="527"/>
      <c r="H722" s="869" t="s">
        <v>1337</v>
      </c>
      <c r="I722" s="195"/>
      <c r="J722" s="877"/>
      <c r="K722" s="878"/>
      <c r="L722" s="879"/>
    </row>
    <row r="723" spans="1:12" ht="18.75" customHeight="1" x14ac:dyDescent="0.2">
      <c r="A723" s="227"/>
      <c r="B723" s="209"/>
      <c r="C723" s="867"/>
      <c r="D723" s="867"/>
      <c r="E723" s="874"/>
      <c r="F723" s="876"/>
      <c r="G723" s="85"/>
      <c r="H723" s="868"/>
      <c r="I723" s="196"/>
      <c r="J723" s="880"/>
      <c r="K723" s="881"/>
      <c r="L723" s="882"/>
    </row>
    <row r="724" spans="1:12" ht="18.75" customHeight="1" x14ac:dyDescent="0.2">
      <c r="A724" s="227"/>
      <c r="B724" s="209"/>
      <c r="C724" s="867"/>
      <c r="D724" s="867"/>
      <c r="E724" s="886" t="s">
        <v>14</v>
      </c>
      <c r="F724" s="887" t="s">
        <v>1353</v>
      </c>
      <c r="G724" s="197"/>
      <c r="H724" s="868"/>
      <c r="I724" s="196"/>
      <c r="J724" s="880"/>
      <c r="K724" s="881"/>
      <c r="L724" s="882"/>
    </row>
    <row r="725" spans="1:12" ht="18.75" customHeight="1" x14ac:dyDescent="0.2">
      <c r="A725" s="227"/>
      <c r="B725" s="209"/>
      <c r="C725" s="867"/>
      <c r="D725" s="867"/>
      <c r="E725" s="874"/>
      <c r="F725" s="876"/>
      <c r="G725" s="197"/>
      <c r="H725" s="868"/>
      <c r="I725" s="196"/>
      <c r="J725" s="880"/>
      <c r="K725" s="881"/>
      <c r="L725" s="882"/>
    </row>
    <row r="726" spans="1:12" ht="18.75" customHeight="1" x14ac:dyDescent="0.2">
      <c r="A726" s="227"/>
      <c r="B726" s="209"/>
      <c r="C726" s="867"/>
      <c r="D726" s="867"/>
      <c r="E726" s="848" t="s">
        <v>147</v>
      </c>
      <c r="F726" s="198" t="s">
        <v>1342</v>
      </c>
      <c r="G726" s="197"/>
      <c r="H726" s="868"/>
      <c r="I726" s="196"/>
      <c r="J726" s="880"/>
      <c r="K726" s="881"/>
      <c r="L726" s="882"/>
    </row>
    <row r="727" spans="1:12" ht="18.75" customHeight="1" x14ac:dyDescent="0.2">
      <c r="A727" s="227"/>
      <c r="B727" s="209"/>
      <c r="C727" s="867"/>
      <c r="D727" s="867"/>
      <c r="E727" s="848" t="s">
        <v>148</v>
      </c>
      <c r="F727" s="198" t="s">
        <v>1342</v>
      </c>
      <c r="G727" s="197"/>
      <c r="H727" s="868"/>
      <c r="I727" s="196"/>
      <c r="J727" s="880"/>
      <c r="K727" s="881"/>
      <c r="L727" s="882"/>
    </row>
    <row r="728" spans="1:12" ht="19.5" customHeight="1" x14ac:dyDescent="0.2">
      <c r="A728" s="227"/>
      <c r="B728" s="120"/>
      <c r="C728" s="867"/>
      <c r="D728" s="110"/>
      <c r="E728" s="198" t="s">
        <v>7</v>
      </c>
      <c r="F728" s="198" t="s">
        <v>1337</v>
      </c>
      <c r="G728" s="197"/>
      <c r="H728" s="868"/>
      <c r="I728" s="196"/>
      <c r="J728" s="880"/>
      <c r="K728" s="881"/>
      <c r="L728" s="882"/>
    </row>
    <row r="729" spans="1:12" ht="19.5" customHeight="1" x14ac:dyDescent="0.2">
      <c r="A729" s="227"/>
      <c r="B729" s="120"/>
      <c r="C729" s="867"/>
      <c r="D729" s="110"/>
      <c r="E729" s="198" t="s">
        <v>15</v>
      </c>
      <c r="F729" s="198" t="s">
        <v>1337</v>
      </c>
      <c r="G729" s="197"/>
      <c r="H729" s="868"/>
      <c r="I729" s="196"/>
      <c r="J729" s="880"/>
      <c r="K729" s="881"/>
      <c r="L729" s="882"/>
    </row>
    <row r="730" spans="1:12" ht="18.75" customHeight="1" x14ac:dyDescent="0.2">
      <c r="A730" s="227"/>
      <c r="B730" s="209"/>
      <c r="C730" s="867"/>
      <c r="D730" s="867"/>
      <c r="E730" s="888" t="s">
        <v>149</v>
      </c>
      <c r="F730" s="887" t="s">
        <v>1447</v>
      </c>
      <c r="G730" s="197"/>
      <c r="H730" s="868"/>
      <c r="I730" s="196"/>
      <c r="J730" s="880"/>
      <c r="K730" s="881"/>
      <c r="L730" s="882"/>
    </row>
    <row r="731" spans="1:12" ht="18.75" customHeight="1" x14ac:dyDescent="0.2">
      <c r="A731" s="227"/>
      <c r="B731" s="209"/>
      <c r="C731" s="867"/>
      <c r="D731" s="867"/>
      <c r="E731" s="889"/>
      <c r="F731" s="876"/>
      <c r="G731" s="197"/>
      <c r="H731" s="868"/>
      <c r="I731" s="196"/>
      <c r="J731" s="880"/>
      <c r="K731" s="881"/>
      <c r="L731" s="882"/>
    </row>
    <row r="732" spans="1:12" ht="18.75" customHeight="1" x14ac:dyDescent="0.2">
      <c r="A732" s="227"/>
      <c r="B732" s="209"/>
      <c r="C732" s="867"/>
      <c r="D732" s="867"/>
      <c r="E732" s="848" t="s">
        <v>103</v>
      </c>
      <c r="F732" s="198" t="s">
        <v>1337</v>
      </c>
      <c r="G732" s="197"/>
      <c r="H732" s="868"/>
      <c r="I732" s="196"/>
      <c r="J732" s="880"/>
      <c r="K732" s="881"/>
      <c r="L732" s="882"/>
    </row>
    <row r="733" spans="1:12" ht="18.75" customHeight="1" x14ac:dyDescent="0.2">
      <c r="A733" s="227"/>
      <c r="B733" s="209"/>
      <c r="C733" s="867"/>
      <c r="D733" s="867"/>
      <c r="E733" s="848" t="s">
        <v>104</v>
      </c>
      <c r="F733" s="198" t="s">
        <v>1337</v>
      </c>
      <c r="G733" s="197"/>
      <c r="H733" s="868"/>
      <c r="I733" s="196"/>
      <c r="J733" s="880"/>
      <c r="K733" s="881"/>
      <c r="L733" s="882"/>
    </row>
    <row r="734" spans="1:12" ht="18.75" customHeight="1" x14ac:dyDescent="0.2">
      <c r="A734" s="227"/>
      <c r="B734" s="209"/>
      <c r="C734" s="867"/>
      <c r="D734" s="867"/>
      <c r="E734" s="198" t="s">
        <v>1664</v>
      </c>
      <c r="F734" s="198" t="s">
        <v>1337</v>
      </c>
      <c r="G734" s="197"/>
      <c r="H734" s="868"/>
      <c r="I734" s="196"/>
      <c r="J734" s="880"/>
      <c r="K734" s="881"/>
      <c r="L734" s="882"/>
    </row>
    <row r="735" spans="1:12" ht="18.75" customHeight="1" x14ac:dyDescent="0.2">
      <c r="A735" s="227"/>
      <c r="B735" s="209"/>
      <c r="C735" s="867"/>
      <c r="D735" s="867"/>
      <c r="E735" s="848" t="s">
        <v>186</v>
      </c>
      <c r="F735" s="824" t="s">
        <v>1337</v>
      </c>
      <c r="G735" s="197"/>
      <c r="H735" s="868"/>
      <c r="I735" s="196"/>
      <c r="J735" s="880"/>
      <c r="K735" s="881"/>
      <c r="L735" s="882"/>
    </row>
    <row r="736" spans="1:12" ht="18.75" customHeight="1" x14ac:dyDescent="0.2">
      <c r="A736" s="227"/>
      <c r="B736" s="209"/>
      <c r="C736" s="867"/>
      <c r="D736" s="867"/>
      <c r="E736" s="848" t="s">
        <v>164</v>
      </c>
      <c r="F736" s="824" t="s">
        <v>1447</v>
      </c>
      <c r="G736" s="197"/>
      <c r="H736" s="868"/>
      <c r="I736" s="196"/>
      <c r="J736" s="880"/>
      <c r="K736" s="881"/>
      <c r="L736" s="882"/>
    </row>
    <row r="737" spans="1:12" ht="18.75" customHeight="1" x14ac:dyDescent="0.2">
      <c r="A737" s="227"/>
      <c r="B737" s="209"/>
      <c r="C737" s="867"/>
      <c r="D737" s="867" t="s">
        <v>113</v>
      </c>
      <c r="E737" s="848" t="s">
        <v>43</v>
      </c>
      <c r="F737" s="824" t="s">
        <v>1337</v>
      </c>
      <c r="G737" s="197"/>
      <c r="H737" s="868"/>
      <c r="I737" s="196"/>
      <c r="J737" s="880"/>
      <c r="K737" s="881"/>
      <c r="L737" s="882"/>
    </row>
    <row r="738" spans="1:12" ht="18.75" customHeight="1" x14ac:dyDescent="0.2">
      <c r="A738" s="227">
        <v>55</v>
      </c>
      <c r="B738" s="209" t="s">
        <v>187</v>
      </c>
      <c r="C738" s="867" t="s">
        <v>192</v>
      </c>
      <c r="D738" s="867" t="s">
        <v>115</v>
      </c>
      <c r="E738" s="886" t="s">
        <v>188</v>
      </c>
      <c r="F738" s="887" t="s">
        <v>1361</v>
      </c>
      <c r="G738" s="197"/>
      <c r="H738" s="868"/>
      <c r="I738" s="196"/>
      <c r="J738" s="880"/>
      <c r="K738" s="881"/>
      <c r="L738" s="882"/>
    </row>
    <row r="739" spans="1:12" ht="18.75" customHeight="1" x14ac:dyDescent="0.2">
      <c r="A739" s="227"/>
      <c r="B739" s="209"/>
      <c r="C739" s="867"/>
      <c r="D739" s="867" t="s">
        <v>117</v>
      </c>
      <c r="E739" s="874"/>
      <c r="F739" s="876"/>
      <c r="G739" s="197"/>
      <c r="H739" s="868"/>
      <c r="I739" s="196"/>
      <c r="J739" s="880"/>
      <c r="K739" s="881"/>
      <c r="L739" s="882"/>
    </row>
    <row r="740" spans="1:12" ht="18.75" customHeight="1" x14ac:dyDescent="0.2">
      <c r="A740" s="227"/>
      <c r="B740" s="209"/>
      <c r="C740" s="867"/>
      <c r="D740" s="867"/>
      <c r="E740" s="886" t="s">
        <v>85</v>
      </c>
      <c r="F740" s="887" t="s">
        <v>1361</v>
      </c>
      <c r="G740" s="197"/>
      <c r="H740" s="868"/>
      <c r="I740" s="196"/>
      <c r="J740" s="880"/>
      <c r="K740" s="881"/>
      <c r="L740" s="882"/>
    </row>
    <row r="741" spans="1:12" ht="18.75" customHeight="1" x14ac:dyDescent="0.2">
      <c r="A741" s="227"/>
      <c r="B741" s="209"/>
      <c r="C741" s="867"/>
      <c r="D741" s="867"/>
      <c r="E741" s="874"/>
      <c r="F741" s="876"/>
      <c r="G741" s="197"/>
      <c r="H741" s="868"/>
      <c r="I741" s="196"/>
      <c r="J741" s="880"/>
      <c r="K741" s="881"/>
      <c r="L741" s="882"/>
    </row>
    <row r="742" spans="1:12" ht="18.75" customHeight="1" x14ac:dyDescent="0.2">
      <c r="A742" s="227"/>
      <c r="B742" s="209"/>
      <c r="C742" s="867"/>
      <c r="D742" s="867"/>
      <c r="E742" s="888" t="s">
        <v>190</v>
      </c>
      <c r="F742" s="887" t="s">
        <v>1337</v>
      </c>
      <c r="G742" s="197"/>
      <c r="H742" s="868"/>
      <c r="I742" s="196"/>
      <c r="J742" s="880"/>
      <c r="K742" s="881"/>
      <c r="L742" s="882"/>
    </row>
    <row r="743" spans="1:12" ht="18.75" customHeight="1" x14ac:dyDescent="0.2">
      <c r="A743" s="227"/>
      <c r="B743" s="209"/>
      <c r="C743" s="867"/>
      <c r="D743" s="625" t="s">
        <v>1366</v>
      </c>
      <c r="E743" s="889"/>
      <c r="F743" s="876"/>
      <c r="G743" s="197"/>
      <c r="H743" s="868"/>
      <c r="I743" s="196"/>
      <c r="J743" s="880"/>
      <c r="K743" s="881"/>
      <c r="L743" s="882"/>
    </row>
    <row r="744" spans="1:12" ht="18.75" customHeight="1" x14ac:dyDescent="0.2">
      <c r="A744" s="227"/>
      <c r="B744" s="209"/>
      <c r="C744" s="867"/>
      <c r="D744" s="890" t="s">
        <v>1653</v>
      </c>
      <c r="E744" s="199" t="s">
        <v>191</v>
      </c>
      <c r="F744" s="824" t="s">
        <v>1337</v>
      </c>
      <c r="G744" s="197"/>
      <c r="H744" s="868"/>
      <c r="I744" s="196"/>
      <c r="J744" s="880"/>
      <c r="K744" s="881"/>
      <c r="L744" s="882"/>
    </row>
    <row r="745" spans="1:12" ht="18.75" customHeight="1" x14ac:dyDescent="0.2">
      <c r="A745" s="227"/>
      <c r="B745" s="209"/>
      <c r="C745" s="867"/>
      <c r="D745" s="890"/>
      <c r="E745" s="848" t="s">
        <v>10</v>
      </c>
      <c r="F745" s="198" t="s">
        <v>1360</v>
      </c>
      <c r="G745" s="197"/>
      <c r="H745" s="868"/>
      <c r="I745" s="196"/>
      <c r="J745" s="880"/>
      <c r="K745" s="881"/>
      <c r="L745" s="882"/>
    </row>
    <row r="746" spans="1:12" ht="18.75" customHeight="1" x14ac:dyDescent="0.2">
      <c r="A746" s="227"/>
      <c r="B746" s="209"/>
      <c r="C746" s="867"/>
      <c r="D746" s="867"/>
      <c r="E746" s="848" t="s">
        <v>168</v>
      </c>
      <c r="F746" s="198" t="s">
        <v>1378</v>
      </c>
      <c r="G746" s="197"/>
      <c r="H746" s="868"/>
      <c r="I746" s="196"/>
      <c r="J746" s="880"/>
      <c r="K746" s="881"/>
      <c r="L746" s="882"/>
    </row>
    <row r="747" spans="1:12" ht="18.75" customHeight="1" x14ac:dyDescent="0.2">
      <c r="A747" s="227"/>
      <c r="B747" s="209"/>
      <c r="C747" s="867"/>
      <c r="D747" s="867"/>
      <c r="E747" s="848" t="s">
        <v>106</v>
      </c>
      <c r="F747" s="198" t="s">
        <v>1365</v>
      </c>
      <c r="G747" s="197"/>
      <c r="H747" s="868"/>
      <c r="I747" s="196"/>
      <c r="J747" s="880"/>
      <c r="K747" s="881"/>
      <c r="L747" s="882"/>
    </row>
    <row r="748" spans="1:12" ht="18.75" customHeight="1" x14ac:dyDescent="0.2">
      <c r="A748" s="227"/>
      <c r="B748" s="209"/>
      <c r="C748" s="867"/>
      <c r="D748" s="867"/>
      <c r="E748" s="203" t="s">
        <v>170</v>
      </c>
      <c r="F748" s="824" t="s">
        <v>1342</v>
      </c>
      <c r="G748" s="197"/>
      <c r="H748" s="868"/>
      <c r="I748" s="196"/>
      <c r="J748" s="880"/>
      <c r="K748" s="881"/>
      <c r="L748" s="882"/>
    </row>
    <row r="749" spans="1:12" ht="18.75" customHeight="1" x14ac:dyDescent="0.2">
      <c r="A749" s="227"/>
      <c r="B749" s="209"/>
      <c r="C749" s="867"/>
      <c r="D749" s="867"/>
      <c r="E749" s="848" t="s">
        <v>171</v>
      </c>
      <c r="F749" s="824" t="s">
        <v>1342</v>
      </c>
      <c r="G749" s="197"/>
      <c r="H749" s="868"/>
      <c r="I749" s="196"/>
      <c r="J749" s="880"/>
      <c r="K749" s="881"/>
      <c r="L749" s="882"/>
    </row>
    <row r="750" spans="1:12" ht="18.75" customHeight="1" x14ac:dyDescent="0.2">
      <c r="A750" s="227"/>
      <c r="B750" s="209"/>
      <c r="C750" s="867"/>
      <c r="D750" s="867"/>
      <c r="E750" s="848" t="s">
        <v>21</v>
      </c>
      <c r="F750" s="824" t="s">
        <v>1342</v>
      </c>
      <c r="G750" s="197"/>
      <c r="H750" s="868"/>
      <c r="I750" s="196"/>
      <c r="J750" s="880"/>
      <c r="K750" s="881"/>
      <c r="L750" s="882"/>
    </row>
    <row r="751" spans="1:12" ht="18.75" customHeight="1" x14ac:dyDescent="0.2">
      <c r="A751" s="227"/>
      <c r="B751" s="209"/>
      <c r="C751" s="867"/>
      <c r="D751" s="867"/>
      <c r="E751" s="848" t="s">
        <v>172</v>
      </c>
      <c r="F751" s="824" t="s">
        <v>1342</v>
      </c>
      <c r="G751" s="197"/>
      <c r="H751" s="868"/>
      <c r="I751" s="196"/>
      <c r="J751" s="880"/>
      <c r="K751" s="881"/>
      <c r="L751" s="882"/>
    </row>
    <row r="752" spans="1:12" ht="18.75" customHeight="1" x14ac:dyDescent="0.2">
      <c r="A752" s="227"/>
      <c r="B752" s="209"/>
      <c r="C752" s="867"/>
      <c r="D752" s="867"/>
      <c r="E752" s="848" t="s">
        <v>137</v>
      </c>
      <c r="F752" s="198" t="s">
        <v>1380</v>
      </c>
      <c r="G752" s="197"/>
      <c r="H752" s="868"/>
      <c r="I752" s="196"/>
      <c r="J752" s="880"/>
      <c r="K752" s="881"/>
      <c r="L752" s="882"/>
    </row>
    <row r="753" spans="1:12" ht="18.75" customHeight="1" x14ac:dyDescent="0.2">
      <c r="A753" s="227"/>
      <c r="B753" s="209"/>
      <c r="C753" s="867"/>
      <c r="D753" s="867"/>
      <c r="E753" s="848" t="s">
        <v>140</v>
      </c>
      <c r="F753" s="198" t="s">
        <v>1380</v>
      </c>
      <c r="G753" s="197"/>
      <c r="H753" s="868"/>
      <c r="I753" s="196"/>
      <c r="J753" s="880"/>
      <c r="K753" s="881"/>
      <c r="L753" s="882"/>
    </row>
    <row r="754" spans="1:12" ht="49.5" customHeight="1" x14ac:dyDescent="0.2">
      <c r="A754" s="227"/>
      <c r="B754" s="209"/>
      <c r="C754" s="867"/>
      <c r="D754" s="867"/>
      <c r="E754" s="205" t="s">
        <v>44</v>
      </c>
      <c r="F754" s="206" t="s">
        <v>1651</v>
      </c>
      <c r="G754" s="197"/>
      <c r="H754" s="868"/>
      <c r="I754" s="196"/>
      <c r="J754" s="880"/>
      <c r="K754" s="881"/>
      <c r="L754" s="882"/>
    </row>
    <row r="755" spans="1:12" ht="18.75" customHeight="1" x14ac:dyDescent="0.2">
      <c r="A755" s="227"/>
      <c r="B755" s="209"/>
      <c r="C755" s="867"/>
      <c r="D755" s="867"/>
      <c r="E755" s="848" t="s">
        <v>22</v>
      </c>
      <c r="F755" s="198" t="s">
        <v>1385</v>
      </c>
      <c r="G755" s="197"/>
      <c r="H755" s="868"/>
      <c r="I755" s="196"/>
      <c r="J755" s="880"/>
      <c r="K755" s="881"/>
      <c r="L755" s="882"/>
    </row>
    <row r="756" spans="1:12" ht="18.75" customHeight="1" x14ac:dyDescent="0.2">
      <c r="A756" s="860"/>
      <c r="B756" s="526"/>
      <c r="C756" s="858"/>
      <c r="D756" s="871"/>
      <c r="E756" s="825" t="s">
        <v>11</v>
      </c>
      <c r="F756" s="42" t="s">
        <v>1346</v>
      </c>
      <c r="G756" s="112"/>
      <c r="H756" s="202"/>
      <c r="I756" s="111"/>
      <c r="J756" s="883"/>
      <c r="K756" s="884"/>
      <c r="L756" s="885"/>
    </row>
    <row r="757" spans="1:12" ht="18.75" customHeight="1" x14ac:dyDescent="0.2">
      <c r="A757" s="524"/>
      <c r="B757" s="364"/>
      <c r="C757" s="119"/>
      <c r="D757" s="119"/>
      <c r="E757" s="873" t="s">
        <v>47</v>
      </c>
      <c r="F757" s="875" t="s">
        <v>1353</v>
      </c>
      <c r="G757" s="527"/>
      <c r="H757" s="869" t="s">
        <v>1337</v>
      </c>
      <c r="I757" s="195"/>
      <c r="J757" s="877"/>
      <c r="K757" s="878"/>
      <c r="L757" s="879"/>
    </row>
    <row r="758" spans="1:12" ht="18.75" customHeight="1" x14ac:dyDescent="0.2">
      <c r="A758" s="227"/>
      <c r="B758" s="209"/>
      <c r="C758" s="867"/>
      <c r="D758" s="867"/>
      <c r="E758" s="874"/>
      <c r="F758" s="876"/>
      <c r="G758" s="85"/>
      <c r="H758" s="868"/>
      <c r="I758" s="196"/>
      <c r="J758" s="880"/>
      <c r="K758" s="881"/>
      <c r="L758" s="882"/>
    </row>
    <row r="759" spans="1:12" ht="18.75" customHeight="1" x14ac:dyDescent="0.2">
      <c r="A759" s="227"/>
      <c r="B759" s="209"/>
      <c r="C759" s="867"/>
      <c r="D759" s="867"/>
      <c r="E759" s="886" t="s">
        <v>14</v>
      </c>
      <c r="F759" s="887" t="s">
        <v>1353</v>
      </c>
      <c r="G759" s="197"/>
      <c r="H759" s="868"/>
      <c r="I759" s="196"/>
      <c r="J759" s="880"/>
      <c r="K759" s="881"/>
      <c r="L759" s="882"/>
    </row>
    <row r="760" spans="1:12" ht="18.75" customHeight="1" x14ac:dyDescent="0.2">
      <c r="A760" s="227"/>
      <c r="B760" s="209"/>
      <c r="C760" s="867"/>
      <c r="D760" s="867"/>
      <c r="E760" s="874"/>
      <c r="F760" s="876"/>
      <c r="G760" s="197"/>
      <c r="H760" s="868"/>
      <c r="I760" s="196"/>
      <c r="J760" s="880"/>
      <c r="K760" s="881"/>
      <c r="L760" s="882"/>
    </row>
    <row r="761" spans="1:12" ht="18.75" customHeight="1" x14ac:dyDescent="0.2">
      <c r="A761" s="227"/>
      <c r="B761" s="209"/>
      <c r="C761" s="867"/>
      <c r="D761" s="867"/>
      <c r="E761" s="848" t="s">
        <v>147</v>
      </c>
      <c r="F761" s="198" t="s">
        <v>1342</v>
      </c>
      <c r="G761" s="197"/>
      <c r="H761" s="868"/>
      <c r="I761" s="196"/>
      <c r="J761" s="880"/>
      <c r="K761" s="881"/>
      <c r="L761" s="882"/>
    </row>
    <row r="762" spans="1:12" ht="18.75" customHeight="1" x14ac:dyDescent="0.2">
      <c r="A762" s="227"/>
      <c r="B762" s="209"/>
      <c r="C762" s="867"/>
      <c r="D762" s="867"/>
      <c r="E762" s="848" t="s">
        <v>148</v>
      </c>
      <c r="F762" s="198" t="s">
        <v>1342</v>
      </c>
      <c r="G762" s="197"/>
      <c r="H762" s="868"/>
      <c r="I762" s="196"/>
      <c r="J762" s="880"/>
      <c r="K762" s="881"/>
      <c r="L762" s="882"/>
    </row>
    <row r="763" spans="1:12" ht="19.5" customHeight="1" x14ac:dyDescent="0.2">
      <c r="A763" s="227"/>
      <c r="B763" s="120"/>
      <c r="C763" s="867"/>
      <c r="D763" s="110"/>
      <c r="E763" s="198" t="s">
        <v>7</v>
      </c>
      <c r="F763" s="198" t="s">
        <v>1342</v>
      </c>
      <c r="G763" s="197"/>
      <c r="H763" s="868"/>
      <c r="I763" s="196"/>
      <c r="J763" s="880"/>
      <c r="K763" s="881"/>
      <c r="L763" s="882"/>
    </row>
    <row r="764" spans="1:12" ht="19.5" customHeight="1" x14ac:dyDescent="0.2">
      <c r="A764" s="227"/>
      <c r="B764" s="120"/>
      <c r="C764" s="867"/>
      <c r="D764" s="110"/>
      <c r="E764" s="198" t="s">
        <v>15</v>
      </c>
      <c r="F764" s="198" t="s">
        <v>1342</v>
      </c>
      <c r="G764" s="197"/>
      <c r="H764" s="868"/>
      <c r="I764" s="196"/>
      <c r="J764" s="880"/>
      <c r="K764" s="881"/>
      <c r="L764" s="882"/>
    </row>
    <row r="765" spans="1:12" ht="18.75" customHeight="1" x14ac:dyDescent="0.2">
      <c r="A765" s="227"/>
      <c r="B765" s="209"/>
      <c r="C765" s="867"/>
      <c r="D765" s="867"/>
      <c r="E765" s="888" t="s">
        <v>149</v>
      </c>
      <c r="F765" s="887" t="s">
        <v>1447</v>
      </c>
      <c r="G765" s="197"/>
      <c r="H765" s="868"/>
      <c r="I765" s="196"/>
      <c r="J765" s="880"/>
      <c r="K765" s="881"/>
      <c r="L765" s="882"/>
    </row>
    <row r="766" spans="1:12" ht="18.75" customHeight="1" x14ac:dyDescent="0.2">
      <c r="A766" s="227"/>
      <c r="B766" s="209"/>
      <c r="C766" s="867"/>
      <c r="D766" s="867"/>
      <c r="E766" s="889"/>
      <c r="F766" s="876"/>
      <c r="G766" s="197"/>
      <c r="H766" s="868"/>
      <c r="I766" s="196"/>
      <c r="J766" s="880"/>
      <c r="K766" s="881"/>
      <c r="L766" s="882"/>
    </row>
    <row r="767" spans="1:12" ht="18.75" customHeight="1" x14ac:dyDescent="0.2">
      <c r="A767" s="227">
        <v>55</v>
      </c>
      <c r="B767" s="209" t="s">
        <v>193</v>
      </c>
      <c r="C767" s="867" t="s">
        <v>118</v>
      </c>
      <c r="D767" s="867" t="s">
        <v>119</v>
      </c>
      <c r="E767" s="848" t="s">
        <v>103</v>
      </c>
      <c r="F767" s="198" t="s">
        <v>1337</v>
      </c>
      <c r="G767" s="197"/>
      <c r="H767" s="868"/>
      <c r="I767" s="196"/>
      <c r="J767" s="880"/>
      <c r="K767" s="881"/>
      <c r="L767" s="882"/>
    </row>
    <row r="768" spans="1:12" ht="18.75" customHeight="1" x14ac:dyDescent="0.2">
      <c r="A768" s="227"/>
      <c r="B768" s="209"/>
      <c r="C768" s="867"/>
      <c r="D768" s="867"/>
      <c r="E768" s="848" t="s">
        <v>104</v>
      </c>
      <c r="F768" s="198" t="s">
        <v>1337</v>
      </c>
      <c r="G768" s="197"/>
      <c r="H768" s="868"/>
      <c r="I768" s="196"/>
      <c r="J768" s="880"/>
      <c r="K768" s="881"/>
      <c r="L768" s="882"/>
    </row>
    <row r="769" spans="1:12" ht="18.75" customHeight="1" x14ac:dyDescent="0.2">
      <c r="A769" s="227"/>
      <c r="B769" s="209"/>
      <c r="C769" s="867"/>
      <c r="D769" s="867"/>
      <c r="E769" s="848" t="s">
        <v>186</v>
      </c>
      <c r="F769" s="824" t="s">
        <v>1337</v>
      </c>
      <c r="G769" s="197"/>
      <c r="H769" s="868"/>
      <c r="I769" s="196"/>
      <c r="J769" s="880"/>
      <c r="K769" s="881"/>
      <c r="L769" s="882"/>
    </row>
    <row r="770" spans="1:12" ht="18.75" customHeight="1" x14ac:dyDescent="0.2">
      <c r="A770" s="227"/>
      <c r="B770" s="209"/>
      <c r="C770" s="867"/>
      <c r="D770" s="867"/>
      <c r="E770" s="848" t="s">
        <v>164</v>
      </c>
      <c r="F770" s="824" t="s">
        <v>1447</v>
      </c>
      <c r="G770" s="197"/>
      <c r="H770" s="868"/>
      <c r="I770" s="196"/>
      <c r="J770" s="880"/>
      <c r="K770" s="881"/>
      <c r="L770" s="882"/>
    </row>
    <row r="771" spans="1:12" ht="18.75" customHeight="1" x14ac:dyDescent="0.2">
      <c r="A771" s="227"/>
      <c r="B771" s="209"/>
      <c r="C771" s="867"/>
      <c r="D771" s="867"/>
      <c r="E771" s="848" t="s">
        <v>43</v>
      </c>
      <c r="F771" s="824" t="s">
        <v>1337</v>
      </c>
      <c r="G771" s="197"/>
      <c r="H771" s="868"/>
      <c r="I771" s="196"/>
      <c r="J771" s="880"/>
      <c r="K771" s="881"/>
      <c r="L771" s="882"/>
    </row>
    <row r="772" spans="1:12" ht="18.75" customHeight="1" x14ac:dyDescent="0.2">
      <c r="A772" s="227"/>
      <c r="B772" s="209"/>
      <c r="C772" s="867"/>
      <c r="D772" s="867"/>
      <c r="E772" s="848" t="s">
        <v>10</v>
      </c>
      <c r="F772" s="198" t="s">
        <v>1360</v>
      </c>
      <c r="G772" s="197"/>
      <c r="H772" s="868"/>
      <c r="I772" s="196"/>
      <c r="J772" s="880"/>
      <c r="K772" s="881"/>
      <c r="L772" s="882"/>
    </row>
    <row r="773" spans="1:12" ht="18.75" customHeight="1" x14ac:dyDescent="0.2">
      <c r="A773" s="227"/>
      <c r="B773" s="209"/>
      <c r="C773" s="867"/>
      <c r="D773" s="867"/>
      <c r="E773" s="848" t="s">
        <v>168</v>
      </c>
      <c r="F773" s="198" t="s">
        <v>1378</v>
      </c>
      <c r="G773" s="197"/>
      <c r="H773" s="868"/>
      <c r="I773" s="196"/>
      <c r="J773" s="880"/>
      <c r="K773" s="881"/>
      <c r="L773" s="882"/>
    </row>
    <row r="774" spans="1:12" ht="18.75" customHeight="1" x14ac:dyDescent="0.2">
      <c r="A774" s="227"/>
      <c r="B774" s="209"/>
      <c r="C774" s="867"/>
      <c r="D774" s="867"/>
      <c r="E774" s="848" t="s">
        <v>120</v>
      </c>
      <c r="F774" s="198" t="s">
        <v>1365</v>
      </c>
      <c r="G774" s="197"/>
      <c r="H774" s="868"/>
      <c r="I774" s="196"/>
      <c r="J774" s="880"/>
      <c r="K774" s="881"/>
      <c r="L774" s="882"/>
    </row>
    <row r="775" spans="1:12" ht="18.75" customHeight="1" x14ac:dyDescent="0.2">
      <c r="A775" s="227"/>
      <c r="B775" s="209"/>
      <c r="C775" s="867"/>
      <c r="D775" s="867"/>
      <c r="E775" s="848" t="s">
        <v>137</v>
      </c>
      <c r="F775" s="198" t="s">
        <v>1380</v>
      </c>
      <c r="G775" s="197"/>
      <c r="H775" s="868"/>
      <c r="I775" s="196"/>
      <c r="J775" s="880"/>
      <c r="K775" s="881"/>
      <c r="L775" s="882"/>
    </row>
    <row r="776" spans="1:12" ht="18.75" customHeight="1" x14ac:dyDescent="0.2">
      <c r="A776" s="227"/>
      <c r="B776" s="209"/>
      <c r="C776" s="867"/>
      <c r="D776" s="867"/>
      <c r="E776" s="848" t="s">
        <v>140</v>
      </c>
      <c r="F776" s="198" t="s">
        <v>1380</v>
      </c>
      <c r="G776" s="197"/>
      <c r="H776" s="868"/>
      <c r="I776" s="196"/>
      <c r="J776" s="880"/>
      <c r="K776" s="881"/>
      <c r="L776" s="882"/>
    </row>
    <row r="777" spans="1:12" ht="52" customHeight="1" x14ac:dyDescent="0.2">
      <c r="A777" s="227"/>
      <c r="B777" s="209"/>
      <c r="C777" s="867"/>
      <c r="D777" s="867"/>
      <c r="E777" s="205" t="s">
        <v>44</v>
      </c>
      <c r="F777" s="206" t="s">
        <v>1651</v>
      </c>
      <c r="G777" s="197"/>
      <c r="H777" s="868"/>
      <c r="I777" s="196"/>
      <c r="J777" s="880"/>
      <c r="K777" s="881"/>
      <c r="L777" s="882"/>
    </row>
    <row r="778" spans="1:12" ht="18.75" customHeight="1" x14ac:dyDescent="0.2">
      <c r="A778" s="227"/>
      <c r="B778" s="209"/>
      <c r="C778" s="867"/>
      <c r="D778" s="867"/>
      <c r="E778" s="848" t="s">
        <v>22</v>
      </c>
      <c r="F778" s="198" t="s">
        <v>1385</v>
      </c>
      <c r="G778" s="197"/>
      <c r="H778" s="868"/>
      <c r="I778" s="196"/>
      <c r="J778" s="880"/>
      <c r="K778" s="881"/>
      <c r="L778" s="882"/>
    </row>
    <row r="779" spans="1:12" ht="18.75" customHeight="1" x14ac:dyDescent="0.2">
      <c r="A779" s="860"/>
      <c r="B779" s="526"/>
      <c r="C779" s="858"/>
      <c r="D779" s="871"/>
      <c r="E779" s="825" t="s">
        <v>11</v>
      </c>
      <c r="F779" s="42" t="s">
        <v>1346</v>
      </c>
      <c r="G779" s="112"/>
      <c r="H779" s="202"/>
      <c r="I779" s="111"/>
      <c r="J779" s="883"/>
      <c r="K779" s="884"/>
      <c r="L779" s="885"/>
    </row>
    <row r="780" spans="1:12" ht="18.75" customHeight="1" x14ac:dyDescent="0.2">
      <c r="A780" s="524"/>
      <c r="B780" s="364"/>
      <c r="C780" s="119"/>
      <c r="D780" s="119"/>
      <c r="E780" s="873" t="s">
        <v>47</v>
      </c>
      <c r="F780" s="875" t="s">
        <v>1353</v>
      </c>
      <c r="G780" s="527"/>
      <c r="H780" s="869" t="s">
        <v>1337</v>
      </c>
      <c r="I780" s="195"/>
      <c r="J780" s="877"/>
      <c r="K780" s="878"/>
      <c r="L780" s="879"/>
    </row>
    <row r="781" spans="1:12" ht="18.75" customHeight="1" x14ac:dyDescent="0.2">
      <c r="A781" s="227"/>
      <c r="B781" s="209"/>
      <c r="C781" s="867"/>
      <c r="D781" s="867"/>
      <c r="E781" s="874"/>
      <c r="F781" s="876"/>
      <c r="G781" s="85"/>
      <c r="H781" s="868"/>
      <c r="I781" s="196"/>
      <c r="J781" s="880"/>
      <c r="K781" s="881"/>
      <c r="L781" s="882"/>
    </row>
    <row r="782" spans="1:12" ht="18.75" customHeight="1" x14ac:dyDescent="0.2">
      <c r="A782" s="227"/>
      <c r="B782" s="209"/>
      <c r="C782" s="867"/>
      <c r="D782" s="867"/>
      <c r="E782" s="886" t="s">
        <v>14</v>
      </c>
      <c r="F782" s="887" t="s">
        <v>1353</v>
      </c>
      <c r="G782" s="197"/>
      <c r="H782" s="868"/>
      <c r="I782" s="196"/>
      <c r="J782" s="880"/>
      <c r="K782" s="881"/>
      <c r="L782" s="882"/>
    </row>
    <row r="783" spans="1:12" ht="18.75" customHeight="1" x14ac:dyDescent="0.2">
      <c r="A783" s="227"/>
      <c r="B783" s="209"/>
      <c r="C783" s="867"/>
      <c r="D783" s="867"/>
      <c r="E783" s="874"/>
      <c r="F783" s="876"/>
      <c r="G783" s="197"/>
      <c r="H783" s="868"/>
      <c r="I783" s="196"/>
      <c r="J783" s="880"/>
      <c r="K783" s="881"/>
      <c r="L783" s="882"/>
    </row>
    <row r="784" spans="1:12" ht="18.75" customHeight="1" x14ac:dyDescent="0.2">
      <c r="A784" s="227"/>
      <c r="B784" s="209"/>
      <c r="C784" s="867"/>
      <c r="D784" s="867"/>
      <c r="E784" s="848" t="s">
        <v>147</v>
      </c>
      <c r="F784" s="198" t="s">
        <v>1342</v>
      </c>
      <c r="G784" s="197"/>
      <c r="H784" s="868"/>
      <c r="I784" s="196"/>
      <c r="J784" s="880"/>
      <c r="K784" s="881"/>
      <c r="L784" s="882"/>
    </row>
    <row r="785" spans="1:12" ht="18.75" customHeight="1" x14ac:dyDescent="0.2">
      <c r="A785" s="227"/>
      <c r="B785" s="209"/>
      <c r="C785" s="867"/>
      <c r="D785" s="867"/>
      <c r="E785" s="848" t="s">
        <v>148</v>
      </c>
      <c r="F785" s="198" t="s">
        <v>1342</v>
      </c>
      <c r="G785" s="197"/>
      <c r="H785" s="868"/>
      <c r="I785" s="196"/>
      <c r="J785" s="880"/>
      <c r="K785" s="881"/>
      <c r="L785" s="882"/>
    </row>
    <row r="786" spans="1:12" ht="19.5" customHeight="1" x14ac:dyDescent="0.2">
      <c r="A786" s="227"/>
      <c r="B786" s="120"/>
      <c r="C786" s="867"/>
      <c r="D786" s="110"/>
      <c r="E786" s="198" t="s">
        <v>7</v>
      </c>
      <c r="F786" s="198" t="s">
        <v>1342</v>
      </c>
      <c r="G786" s="197"/>
      <c r="H786" s="868"/>
      <c r="I786" s="196"/>
      <c r="J786" s="880"/>
      <c r="K786" s="881"/>
      <c r="L786" s="882"/>
    </row>
    <row r="787" spans="1:12" ht="19.5" customHeight="1" x14ac:dyDescent="0.2">
      <c r="A787" s="227"/>
      <c r="B787" s="120"/>
      <c r="C787" s="867"/>
      <c r="D787" s="110"/>
      <c r="E787" s="198" t="s">
        <v>15</v>
      </c>
      <c r="F787" s="198" t="s">
        <v>1342</v>
      </c>
      <c r="G787" s="197"/>
      <c r="H787" s="868"/>
      <c r="I787" s="196"/>
      <c r="J787" s="880"/>
      <c r="K787" s="881"/>
      <c r="L787" s="882"/>
    </row>
    <row r="788" spans="1:12" ht="18.75" customHeight="1" x14ac:dyDescent="0.2">
      <c r="A788" s="227"/>
      <c r="B788" s="209"/>
      <c r="C788" s="867"/>
      <c r="D788" s="867"/>
      <c r="E788" s="888" t="s">
        <v>149</v>
      </c>
      <c r="F788" s="887" t="s">
        <v>1447</v>
      </c>
      <c r="G788" s="197"/>
      <c r="H788" s="868"/>
      <c r="I788" s="196"/>
      <c r="J788" s="880"/>
      <c r="K788" s="881"/>
      <c r="L788" s="882"/>
    </row>
    <row r="789" spans="1:12" ht="18.75" customHeight="1" x14ac:dyDescent="0.2">
      <c r="A789" s="227"/>
      <c r="B789" s="209"/>
      <c r="C789" s="867"/>
      <c r="D789" s="867"/>
      <c r="E789" s="889"/>
      <c r="F789" s="876"/>
      <c r="G789" s="197"/>
      <c r="H789" s="868"/>
      <c r="I789" s="196"/>
      <c r="J789" s="880"/>
      <c r="K789" s="881"/>
      <c r="L789" s="882"/>
    </row>
    <row r="790" spans="1:12" ht="18.75" customHeight="1" x14ac:dyDescent="0.2">
      <c r="A790" s="227">
        <v>55</v>
      </c>
      <c r="B790" s="209" t="s">
        <v>193</v>
      </c>
      <c r="C790" s="867" t="s">
        <v>118</v>
      </c>
      <c r="D790" s="867" t="s">
        <v>100</v>
      </c>
      <c r="E790" s="848" t="s">
        <v>103</v>
      </c>
      <c r="F790" s="198" t="s">
        <v>1337</v>
      </c>
      <c r="G790" s="197"/>
      <c r="H790" s="868"/>
      <c r="I790" s="196"/>
      <c r="J790" s="880"/>
      <c r="K790" s="881"/>
      <c r="L790" s="882"/>
    </row>
    <row r="791" spans="1:12" ht="18.75" customHeight="1" x14ac:dyDescent="0.2">
      <c r="A791" s="227"/>
      <c r="B791" s="209"/>
      <c r="C791" s="867"/>
      <c r="D791" s="867"/>
      <c r="E791" s="848" t="s">
        <v>104</v>
      </c>
      <c r="F791" s="198" t="s">
        <v>1337</v>
      </c>
      <c r="G791" s="197"/>
      <c r="H791" s="868"/>
      <c r="I791" s="196"/>
      <c r="J791" s="880"/>
      <c r="K791" s="881"/>
      <c r="L791" s="882"/>
    </row>
    <row r="792" spans="1:12" ht="18.75" customHeight="1" x14ac:dyDescent="0.2">
      <c r="A792" s="227"/>
      <c r="B792" s="209"/>
      <c r="C792" s="867"/>
      <c r="D792" s="867"/>
      <c r="E792" s="198" t="s">
        <v>1664</v>
      </c>
      <c r="F792" s="198" t="s">
        <v>1337</v>
      </c>
      <c r="G792" s="197"/>
      <c r="H792" s="868"/>
      <c r="I792" s="196"/>
      <c r="J792" s="880"/>
      <c r="K792" s="881"/>
      <c r="L792" s="882"/>
    </row>
    <row r="793" spans="1:12" ht="18.75" customHeight="1" x14ac:dyDescent="0.2">
      <c r="A793" s="227"/>
      <c r="B793" s="209"/>
      <c r="C793" s="867"/>
      <c r="D793" s="867"/>
      <c r="E793" s="848" t="s">
        <v>186</v>
      </c>
      <c r="F793" s="824" t="s">
        <v>1337</v>
      </c>
      <c r="G793" s="197"/>
      <c r="H793" s="868"/>
      <c r="I793" s="196"/>
      <c r="J793" s="880"/>
      <c r="K793" s="881"/>
      <c r="L793" s="882"/>
    </row>
    <row r="794" spans="1:12" ht="18.75" customHeight="1" x14ac:dyDescent="0.2">
      <c r="A794" s="227"/>
      <c r="B794" s="209"/>
      <c r="C794" s="867"/>
      <c r="D794" s="867"/>
      <c r="E794" s="848" t="s">
        <v>164</v>
      </c>
      <c r="F794" s="824" t="s">
        <v>1447</v>
      </c>
      <c r="G794" s="197"/>
      <c r="H794" s="868"/>
      <c r="I794" s="196"/>
      <c r="J794" s="880"/>
      <c r="K794" s="881"/>
      <c r="L794" s="882"/>
    </row>
    <row r="795" spans="1:12" ht="18.75" customHeight="1" x14ac:dyDescent="0.2">
      <c r="A795" s="227"/>
      <c r="B795" s="209"/>
      <c r="C795" s="867"/>
      <c r="D795" s="867"/>
      <c r="E795" s="848" t="s">
        <v>43</v>
      </c>
      <c r="F795" s="824" t="s">
        <v>1337</v>
      </c>
      <c r="G795" s="197"/>
      <c r="H795" s="868"/>
      <c r="I795" s="196"/>
      <c r="J795" s="880"/>
      <c r="K795" s="881"/>
      <c r="L795" s="882"/>
    </row>
    <row r="796" spans="1:12" ht="18.75" customHeight="1" x14ac:dyDescent="0.2">
      <c r="A796" s="227"/>
      <c r="B796" s="209"/>
      <c r="C796" s="867"/>
      <c r="D796" s="867"/>
      <c r="E796" s="848" t="s">
        <v>10</v>
      </c>
      <c r="F796" s="198" t="s">
        <v>1360</v>
      </c>
      <c r="G796" s="197"/>
      <c r="H796" s="868"/>
      <c r="I796" s="196"/>
      <c r="J796" s="880"/>
      <c r="K796" s="881"/>
      <c r="L796" s="882"/>
    </row>
    <row r="797" spans="1:12" ht="18.75" customHeight="1" x14ac:dyDescent="0.2">
      <c r="A797" s="227"/>
      <c r="B797" s="209"/>
      <c r="C797" s="867"/>
      <c r="D797" s="867"/>
      <c r="E797" s="848" t="s">
        <v>168</v>
      </c>
      <c r="F797" s="198" t="s">
        <v>1378</v>
      </c>
      <c r="G797" s="197"/>
      <c r="H797" s="868"/>
      <c r="I797" s="196"/>
      <c r="J797" s="880"/>
      <c r="K797" s="881"/>
      <c r="L797" s="882"/>
    </row>
    <row r="798" spans="1:12" ht="18.75" customHeight="1" x14ac:dyDescent="0.2">
      <c r="A798" s="227"/>
      <c r="B798" s="209"/>
      <c r="C798" s="867"/>
      <c r="D798" s="867"/>
      <c r="E798" s="848" t="s">
        <v>120</v>
      </c>
      <c r="F798" s="198" t="s">
        <v>1365</v>
      </c>
      <c r="G798" s="197"/>
      <c r="H798" s="868"/>
      <c r="I798" s="196"/>
      <c r="J798" s="880"/>
      <c r="K798" s="881"/>
      <c r="L798" s="882"/>
    </row>
    <row r="799" spans="1:12" ht="18.75" customHeight="1" x14ac:dyDescent="0.2">
      <c r="A799" s="227"/>
      <c r="B799" s="209"/>
      <c r="C799" s="867"/>
      <c r="D799" s="867"/>
      <c r="E799" s="848" t="s">
        <v>137</v>
      </c>
      <c r="F799" s="198" t="s">
        <v>1380</v>
      </c>
      <c r="G799" s="197"/>
      <c r="H799" s="868"/>
      <c r="I799" s="196"/>
      <c r="J799" s="880"/>
      <c r="K799" s="881"/>
      <c r="L799" s="882"/>
    </row>
    <row r="800" spans="1:12" ht="18.75" customHeight="1" x14ac:dyDescent="0.2">
      <c r="A800" s="227"/>
      <c r="B800" s="209"/>
      <c r="C800" s="867"/>
      <c r="D800" s="867"/>
      <c r="E800" s="848" t="s">
        <v>140</v>
      </c>
      <c r="F800" s="198" t="s">
        <v>1380</v>
      </c>
      <c r="G800" s="197"/>
      <c r="H800" s="868"/>
      <c r="I800" s="196"/>
      <c r="J800" s="880"/>
      <c r="K800" s="881"/>
      <c r="L800" s="882"/>
    </row>
    <row r="801" spans="1:12" ht="52" customHeight="1" x14ac:dyDescent="0.2">
      <c r="A801" s="227"/>
      <c r="B801" s="209"/>
      <c r="C801" s="867"/>
      <c r="D801" s="867"/>
      <c r="E801" s="205" t="s">
        <v>44</v>
      </c>
      <c r="F801" s="206" t="s">
        <v>1651</v>
      </c>
      <c r="G801" s="197"/>
      <c r="H801" s="868"/>
      <c r="I801" s="196"/>
      <c r="J801" s="880"/>
      <c r="K801" s="881"/>
      <c r="L801" s="882"/>
    </row>
    <row r="802" spans="1:12" ht="18.75" customHeight="1" x14ac:dyDescent="0.2">
      <c r="A802" s="227"/>
      <c r="B802" s="209"/>
      <c r="C802" s="867"/>
      <c r="D802" s="867"/>
      <c r="E802" s="848" t="s">
        <v>22</v>
      </c>
      <c r="F802" s="198" t="s">
        <v>1385</v>
      </c>
      <c r="G802" s="197"/>
      <c r="H802" s="868"/>
      <c r="I802" s="196"/>
      <c r="J802" s="880"/>
      <c r="K802" s="881"/>
      <c r="L802" s="882"/>
    </row>
    <row r="803" spans="1:12" ht="18.75" customHeight="1" x14ac:dyDescent="0.2">
      <c r="A803" s="860"/>
      <c r="B803" s="526"/>
      <c r="C803" s="858"/>
      <c r="D803" s="871"/>
      <c r="E803" s="825" t="s">
        <v>11</v>
      </c>
      <c r="F803" s="42" t="s">
        <v>1346</v>
      </c>
      <c r="G803" s="112"/>
      <c r="H803" s="202"/>
      <c r="I803" s="111"/>
      <c r="J803" s="883"/>
      <c r="K803" s="884"/>
      <c r="L803" s="885"/>
    </row>
    <row r="804" spans="1:12" ht="18.75" customHeight="1" x14ac:dyDescent="0.2">
      <c r="A804" s="524"/>
      <c r="B804" s="364"/>
      <c r="C804" s="119"/>
      <c r="D804" s="119"/>
      <c r="E804" s="873" t="s">
        <v>47</v>
      </c>
      <c r="F804" s="875" t="s">
        <v>1353</v>
      </c>
      <c r="G804" s="527"/>
      <c r="H804" s="869" t="s">
        <v>1337</v>
      </c>
      <c r="I804" s="195"/>
      <c r="J804" s="877"/>
      <c r="K804" s="878"/>
      <c r="L804" s="879"/>
    </row>
    <row r="805" spans="1:12" ht="18.75" customHeight="1" x14ac:dyDescent="0.2">
      <c r="A805" s="227"/>
      <c r="B805" s="209"/>
      <c r="C805" s="867"/>
      <c r="D805" s="867"/>
      <c r="E805" s="874"/>
      <c r="F805" s="876"/>
      <c r="G805" s="85"/>
      <c r="H805" s="868"/>
      <c r="I805" s="196"/>
      <c r="J805" s="880"/>
      <c r="K805" s="881"/>
      <c r="L805" s="882"/>
    </row>
    <row r="806" spans="1:12" ht="18.75" customHeight="1" x14ac:dyDescent="0.2">
      <c r="A806" s="227"/>
      <c r="B806" s="209"/>
      <c r="C806" s="867"/>
      <c r="D806" s="867"/>
      <c r="E806" s="886" t="s">
        <v>14</v>
      </c>
      <c r="F806" s="828" t="s">
        <v>1353</v>
      </c>
      <c r="G806" s="197"/>
      <c r="H806" s="868"/>
      <c r="I806" s="196"/>
      <c r="J806" s="880"/>
      <c r="K806" s="881"/>
      <c r="L806" s="882"/>
    </row>
    <row r="807" spans="1:12" ht="18.75" customHeight="1" x14ac:dyDescent="0.2">
      <c r="A807" s="227"/>
      <c r="B807" s="209"/>
      <c r="C807" s="867"/>
      <c r="D807" s="867"/>
      <c r="E807" s="874"/>
      <c r="F807" s="838"/>
      <c r="G807" s="197"/>
      <c r="H807" s="868"/>
      <c r="I807" s="196"/>
      <c r="J807" s="880"/>
      <c r="K807" s="881"/>
      <c r="L807" s="882"/>
    </row>
    <row r="808" spans="1:12" ht="18.75" customHeight="1" x14ac:dyDescent="0.2">
      <c r="A808" s="227"/>
      <c r="B808" s="209"/>
      <c r="C808" s="867"/>
      <c r="D808" s="867"/>
      <c r="E808" s="848" t="s">
        <v>26</v>
      </c>
      <c r="F808" s="198" t="s">
        <v>1353</v>
      </c>
      <c r="G808" s="197"/>
      <c r="H808" s="868"/>
      <c r="I808" s="196"/>
      <c r="J808" s="880"/>
      <c r="K808" s="881"/>
      <c r="L808" s="882"/>
    </row>
    <row r="809" spans="1:12" ht="18.75" customHeight="1" x14ac:dyDescent="0.2">
      <c r="A809" s="227"/>
      <c r="B809" s="209"/>
      <c r="C809" s="867"/>
      <c r="D809" s="867"/>
      <c r="E809" s="848" t="s">
        <v>147</v>
      </c>
      <c r="F809" s="198" t="s">
        <v>1342</v>
      </c>
      <c r="G809" s="197"/>
      <c r="H809" s="868"/>
      <c r="I809" s="196"/>
      <c r="J809" s="880"/>
      <c r="K809" s="881"/>
      <c r="L809" s="882"/>
    </row>
    <row r="810" spans="1:12" ht="18.75" customHeight="1" x14ac:dyDescent="0.2">
      <c r="A810" s="227"/>
      <c r="B810" s="209"/>
      <c r="C810" s="867"/>
      <c r="D810" s="867"/>
      <c r="E810" s="848" t="s">
        <v>148</v>
      </c>
      <c r="F810" s="198" t="s">
        <v>1342</v>
      </c>
      <c r="G810" s="197"/>
      <c r="H810" s="868"/>
      <c r="I810" s="196"/>
      <c r="J810" s="880"/>
      <c r="K810" s="881"/>
      <c r="L810" s="882"/>
    </row>
    <row r="811" spans="1:12" ht="19.5" customHeight="1" x14ac:dyDescent="0.2">
      <c r="A811" s="227"/>
      <c r="B811" s="120"/>
      <c r="C811" s="867"/>
      <c r="D811" s="110"/>
      <c r="E811" s="198" t="s">
        <v>7</v>
      </c>
      <c r="F811" s="198" t="s">
        <v>1342</v>
      </c>
      <c r="G811" s="197"/>
      <c r="H811" s="868"/>
      <c r="I811" s="196"/>
      <c r="J811" s="880"/>
      <c r="K811" s="881"/>
      <c r="L811" s="882"/>
    </row>
    <row r="812" spans="1:12" ht="19.5" customHeight="1" x14ac:dyDescent="0.2">
      <c r="A812" s="227"/>
      <c r="B812" s="120"/>
      <c r="C812" s="867"/>
      <c r="D812" s="110"/>
      <c r="E812" s="198" t="s">
        <v>15</v>
      </c>
      <c r="F812" s="198" t="s">
        <v>1342</v>
      </c>
      <c r="G812" s="197"/>
      <c r="H812" s="868"/>
      <c r="I812" s="196"/>
      <c r="J812" s="880"/>
      <c r="K812" s="881"/>
      <c r="L812" s="882"/>
    </row>
    <row r="813" spans="1:12" ht="18.75" customHeight="1" x14ac:dyDescent="0.2">
      <c r="A813" s="227"/>
      <c r="B813" s="209"/>
      <c r="C813" s="867"/>
      <c r="D813" s="867"/>
      <c r="E813" s="888" t="s">
        <v>149</v>
      </c>
      <c r="F813" s="887" t="s">
        <v>1447</v>
      </c>
      <c r="G813" s="197"/>
      <c r="H813" s="868"/>
      <c r="I813" s="196"/>
      <c r="J813" s="880"/>
      <c r="K813" s="881"/>
      <c r="L813" s="882"/>
    </row>
    <row r="814" spans="1:12" ht="18.75" customHeight="1" x14ac:dyDescent="0.2">
      <c r="A814" s="227"/>
      <c r="B814" s="209"/>
      <c r="C814" s="867"/>
      <c r="D814" s="867"/>
      <c r="E814" s="889"/>
      <c r="F814" s="876"/>
      <c r="G814" s="197"/>
      <c r="H814" s="868"/>
      <c r="I814" s="196"/>
      <c r="J814" s="880"/>
      <c r="K814" s="881"/>
      <c r="L814" s="882"/>
    </row>
    <row r="815" spans="1:12" ht="18.75" customHeight="1" x14ac:dyDescent="0.2">
      <c r="A815" s="227"/>
      <c r="B815" s="209"/>
      <c r="C815" s="867"/>
      <c r="D815" s="867"/>
      <c r="E815" s="848" t="s">
        <v>103</v>
      </c>
      <c r="F815" s="198" t="s">
        <v>1342</v>
      </c>
      <c r="G815" s="197"/>
      <c r="H815" s="868"/>
      <c r="I815" s="196"/>
      <c r="J815" s="880"/>
      <c r="K815" s="881"/>
      <c r="L815" s="882"/>
    </row>
    <row r="816" spans="1:12" ht="18.75" customHeight="1" x14ac:dyDescent="0.2">
      <c r="A816" s="227"/>
      <c r="B816" s="209"/>
      <c r="C816" s="867"/>
      <c r="D816" s="867"/>
      <c r="E816" s="848" t="s">
        <v>104</v>
      </c>
      <c r="F816" s="198" t="s">
        <v>1342</v>
      </c>
      <c r="G816" s="197"/>
      <c r="H816" s="868"/>
      <c r="I816" s="196"/>
      <c r="J816" s="880"/>
      <c r="K816" s="881"/>
      <c r="L816" s="882"/>
    </row>
    <row r="817" spans="1:12" ht="18.75" customHeight="1" x14ac:dyDescent="0.2">
      <c r="A817" s="227"/>
      <c r="B817" s="209"/>
      <c r="C817" s="867"/>
      <c r="D817" s="867"/>
      <c r="E817" s="848" t="s">
        <v>186</v>
      </c>
      <c r="F817" s="824" t="s">
        <v>1342</v>
      </c>
      <c r="G817" s="197"/>
      <c r="H817" s="868"/>
      <c r="I817" s="196"/>
      <c r="J817" s="880"/>
      <c r="K817" s="881"/>
      <c r="L817" s="882"/>
    </row>
    <row r="818" spans="1:12" ht="18.75" customHeight="1" x14ac:dyDescent="0.2">
      <c r="A818" s="227"/>
      <c r="B818" s="209"/>
      <c r="C818" s="867"/>
      <c r="D818" s="867"/>
      <c r="E818" s="848" t="s">
        <v>164</v>
      </c>
      <c r="F818" s="824" t="s">
        <v>1447</v>
      </c>
      <c r="G818" s="197"/>
      <c r="H818" s="868"/>
      <c r="I818" s="196"/>
      <c r="J818" s="880"/>
      <c r="K818" s="881"/>
      <c r="L818" s="882"/>
    </row>
    <row r="819" spans="1:12" ht="18.75" customHeight="1" x14ac:dyDescent="0.2">
      <c r="A819" s="227">
        <v>55</v>
      </c>
      <c r="B819" s="209" t="s">
        <v>194</v>
      </c>
      <c r="C819" s="867" t="s">
        <v>195</v>
      </c>
      <c r="D819" s="867" t="s">
        <v>107</v>
      </c>
      <c r="E819" s="848" t="s">
        <v>43</v>
      </c>
      <c r="F819" s="824" t="s">
        <v>1342</v>
      </c>
      <c r="G819" s="197"/>
      <c r="H819" s="868"/>
      <c r="I819" s="196"/>
      <c r="J819" s="880"/>
      <c r="K819" s="881"/>
      <c r="L819" s="882"/>
    </row>
    <row r="820" spans="1:12" ht="18.75" customHeight="1" x14ac:dyDescent="0.2">
      <c r="A820" s="227"/>
      <c r="B820" s="209"/>
      <c r="C820" s="867"/>
      <c r="D820" s="867" t="s">
        <v>111</v>
      </c>
      <c r="E820" s="886" t="s">
        <v>188</v>
      </c>
      <c r="F820" s="887" t="s">
        <v>1361</v>
      </c>
      <c r="G820" s="197"/>
      <c r="H820" s="868"/>
      <c r="I820" s="196"/>
      <c r="J820" s="880"/>
      <c r="K820" s="881"/>
      <c r="L820" s="882"/>
    </row>
    <row r="821" spans="1:12" ht="18.75" customHeight="1" x14ac:dyDescent="0.2">
      <c r="A821" s="227"/>
      <c r="B821" s="209"/>
      <c r="C821" s="867"/>
      <c r="D821" s="867"/>
      <c r="E821" s="874"/>
      <c r="F821" s="876"/>
      <c r="G821" s="197"/>
      <c r="H821" s="868"/>
      <c r="I821" s="196"/>
      <c r="J821" s="880"/>
      <c r="K821" s="881"/>
      <c r="L821" s="882"/>
    </row>
    <row r="822" spans="1:12" ht="18.75" customHeight="1" x14ac:dyDescent="0.2">
      <c r="A822" s="227"/>
      <c r="B822" s="209"/>
      <c r="C822" s="867"/>
      <c r="D822" s="867"/>
      <c r="E822" s="886" t="s">
        <v>85</v>
      </c>
      <c r="F822" s="887" t="s">
        <v>1361</v>
      </c>
      <c r="G822" s="197"/>
      <c r="H822" s="868"/>
      <c r="I822" s="196"/>
      <c r="J822" s="880"/>
      <c r="K822" s="881"/>
      <c r="L822" s="882"/>
    </row>
    <row r="823" spans="1:12" ht="18.75" customHeight="1" x14ac:dyDescent="0.2">
      <c r="A823" s="227"/>
      <c r="B823" s="209"/>
      <c r="C823" s="867"/>
      <c r="D823" s="625" t="s">
        <v>1386</v>
      </c>
      <c r="E823" s="874"/>
      <c r="F823" s="876"/>
      <c r="G823" s="197"/>
      <c r="H823" s="868"/>
      <c r="I823" s="196"/>
      <c r="J823" s="880"/>
      <c r="K823" s="881"/>
      <c r="L823" s="882"/>
    </row>
    <row r="824" spans="1:12" ht="18.75" customHeight="1" x14ac:dyDescent="0.2">
      <c r="A824" s="227"/>
      <c r="B824" s="209"/>
      <c r="C824" s="867"/>
      <c r="D824" s="890" t="s">
        <v>1653</v>
      </c>
      <c r="E824" s="888" t="s">
        <v>190</v>
      </c>
      <c r="F824" s="887" t="s">
        <v>1337</v>
      </c>
      <c r="G824" s="197"/>
      <c r="H824" s="868"/>
      <c r="I824" s="196"/>
      <c r="J824" s="880"/>
      <c r="K824" s="881"/>
      <c r="L824" s="882"/>
    </row>
    <row r="825" spans="1:12" ht="18.75" customHeight="1" x14ac:dyDescent="0.2">
      <c r="A825" s="227"/>
      <c r="B825" s="209"/>
      <c r="C825" s="867"/>
      <c r="D825" s="890"/>
      <c r="E825" s="889"/>
      <c r="F825" s="876"/>
      <c r="G825" s="197"/>
      <c r="H825" s="868"/>
      <c r="I825" s="196"/>
      <c r="J825" s="880"/>
      <c r="K825" s="881"/>
      <c r="L825" s="882"/>
    </row>
    <row r="826" spans="1:12" ht="18.75" customHeight="1" x14ac:dyDescent="0.2">
      <c r="A826" s="227"/>
      <c r="B826" s="209"/>
      <c r="C826" s="867"/>
      <c r="D826" s="867"/>
      <c r="E826" s="199" t="s">
        <v>191</v>
      </c>
      <c r="F826" s="824" t="s">
        <v>1342</v>
      </c>
      <c r="G826" s="197"/>
      <c r="H826" s="868"/>
      <c r="I826" s="196"/>
      <c r="J826" s="880"/>
      <c r="K826" s="881"/>
      <c r="L826" s="882"/>
    </row>
    <row r="827" spans="1:12" ht="18.75" customHeight="1" x14ac:dyDescent="0.2">
      <c r="A827" s="227"/>
      <c r="B827" s="209"/>
      <c r="C827" s="867"/>
      <c r="D827" s="867"/>
      <c r="E827" s="848" t="s">
        <v>10</v>
      </c>
      <c r="F827" s="198" t="s">
        <v>1360</v>
      </c>
      <c r="G827" s="197"/>
      <c r="H827" s="868"/>
      <c r="I827" s="196"/>
      <c r="J827" s="880"/>
      <c r="K827" s="881"/>
      <c r="L827" s="882"/>
    </row>
    <row r="828" spans="1:12" ht="18.75" customHeight="1" x14ac:dyDescent="0.2">
      <c r="A828" s="227"/>
      <c r="B828" s="209"/>
      <c r="C828" s="867"/>
      <c r="D828" s="867"/>
      <c r="E828" s="848" t="s">
        <v>168</v>
      </c>
      <c r="F828" s="198" t="s">
        <v>1378</v>
      </c>
      <c r="G828" s="197"/>
      <c r="H828" s="868"/>
      <c r="I828" s="196"/>
      <c r="J828" s="880"/>
      <c r="K828" s="881"/>
      <c r="L828" s="882"/>
    </row>
    <row r="829" spans="1:12" ht="18.75" customHeight="1" x14ac:dyDescent="0.2">
      <c r="A829" s="227"/>
      <c r="B829" s="209"/>
      <c r="C829" s="867"/>
      <c r="D829" s="867"/>
      <c r="E829" s="848" t="s">
        <v>106</v>
      </c>
      <c r="F829" s="198" t="s">
        <v>1365</v>
      </c>
      <c r="G829" s="197"/>
      <c r="H829" s="868"/>
      <c r="I829" s="196"/>
      <c r="J829" s="880"/>
      <c r="K829" s="881"/>
      <c r="L829" s="882"/>
    </row>
    <row r="830" spans="1:12" ht="18.75" customHeight="1" x14ac:dyDescent="0.2">
      <c r="A830" s="227"/>
      <c r="B830" s="209"/>
      <c r="C830" s="867"/>
      <c r="D830" s="867"/>
      <c r="E830" s="203" t="s">
        <v>170</v>
      </c>
      <c r="F830" s="824" t="s">
        <v>1342</v>
      </c>
      <c r="G830" s="197"/>
      <c r="H830" s="868"/>
      <c r="I830" s="196"/>
      <c r="J830" s="880"/>
      <c r="K830" s="881"/>
      <c r="L830" s="882"/>
    </row>
    <row r="831" spans="1:12" ht="18.75" customHeight="1" x14ac:dyDescent="0.2">
      <c r="A831" s="227"/>
      <c r="B831" s="209"/>
      <c r="C831" s="867"/>
      <c r="D831" s="867"/>
      <c r="E831" s="848" t="s">
        <v>171</v>
      </c>
      <c r="F831" s="824" t="s">
        <v>1342</v>
      </c>
      <c r="G831" s="197"/>
      <c r="H831" s="868"/>
      <c r="I831" s="196"/>
      <c r="J831" s="880"/>
      <c r="K831" s="881"/>
      <c r="L831" s="882"/>
    </row>
    <row r="832" spans="1:12" ht="18.75" customHeight="1" x14ac:dyDescent="0.2">
      <c r="A832" s="227"/>
      <c r="B832" s="209"/>
      <c r="C832" s="867"/>
      <c r="D832" s="867"/>
      <c r="E832" s="848" t="s">
        <v>21</v>
      </c>
      <c r="F832" s="824" t="s">
        <v>1342</v>
      </c>
      <c r="G832" s="197"/>
      <c r="H832" s="868"/>
      <c r="I832" s="196"/>
      <c r="J832" s="880"/>
      <c r="K832" s="881"/>
      <c r="L832" s="882"/>
    </row>
    <row r="833" spans="1:12" ht="18.75" customHeight="1" x14ac:dyDescent="0.2">
      <c r="A833" s="227"/>
      <c r="B833" s="209"/>
      <c r="C833" s="867"/>
      <c r="D833" s="867"/>
      <c r="E833" s="848" t="s">
        <v>172</v>
      </c>
      <c r="F833" s="824" t="s">
        <v>1342</v>
      </c>
      <c r="G833" s="197"/>
      <c r="H833" s="868"/>
      <c r="I833" s="196"/>
      <c r="J833" s="880"/>
      <c r="K833" s="881"/>
      <c r="L833" s="882"/>
    </row>
    <row r="834" spans="1:12" ht="18.75" customHeight="1" x14ac:dyDescent="0.2">
      <c r="A834" s="227"/>
      <c r="B834" s="209"/>
      <c r="C834" s="867"/>
      <c r="D834" s="867"/>
      <c r="E834" s="848" t="s">
        <v>137</v>
      </c>
      <c r="F834" s="198" t="s">
        <v>1380</v>
      </c>
      <c r="G834" s="197"/>
      <c r="H834" s="868"/>
      <c r="I834" s="196"/>
      <c r="J834" s="880"/>
      <c r="K834" s="881"/>
      <c r="L834" s="882"/>
    </row>
    <row r="835" spans="1:12" ht="18.75" customHeight="1" x14ac:dyDescent="0.2">
      <c r="A835" s="227"/>
      <c r="B835" s="209"/>
      <c r="C835" s="867"/>
      <c r="D835" s="867"/>
      <c r="E835" s="848" t="s">
        <v>140</v>
      </c>
      <c r="F835" s="198" t="s">
        <v>1380</v>
      </c>
      <c r="G835" s="197"/>
      <c r="H835" s="868"/>
      <c r="I835" s="196"/>
      <c r="J835" s="880"/>
      <c r="K835" s="881"/>
      <c r="L835" s="882"/>
    </row>
    <row r="836" spans="1:12" ht="50.5" customHeight="1" x14ac:dyDescent="0.2">
      <c r="A836" s="227"/>
      <c r="B836" s="209"/>
      <c r="C836" s="867"/>
      <c r="D836" s="867"/>
      <c r="E836" s="205" t="s">
        <v>44</v>
      </c>
      <c r="F836" s="206" t="s">
        <v>1651</v>
      </c>
      <c r="G836" s="197"/>
      <c r="H836" s="868"/>
      <c r="I836" s="196"/>
      <c r="J836" s="880"/>
      <c r="K836" s="881"/>
      <c r="L836" s="882"/>
    </row>
    <row r="837" spans="1:12" ht="18.75" customHeight="1" x14ac:dyDescent="0.2">
      <c r="A837" s="227"/>
      <c r="B837" s="209"/>
      <c r="C837" s="867"/>
      <c r="D837" s="867"/>
      <c r="E837" s="848" t="s">
        <v>22</v>
      </c>
      <c r="F837" s="198" t="s">
        <v>1385</v>
      </c>
      <c r="G837" s="197"/>
      <c r="H837" s="868"/>
      <c r="I837" s="196"/>
      <c r="J837" s="880"/>
      <c r="K837" s="881"/>
      <c r="L837" s="882"/>
    </row>
    <row r="838" spans="1:12" ht="18.75" customHeight="1" x14ac:dyDescent="0.2">
      <c r="A838" s="860"/>
      <c r="B838" s="526"/>
      <c r="C838" s="858"/>
      <c r="D838" s="871"/>
      <c r="E838" s="825" t="s">
        <v>11</v>
      </c>
      <c r="F838" s="42" t="s">
        <v>1346</v>
      </c>
      <c r="G838" s="112"/>
      <c r="H838" s="202"/>
      <c r="I838" s="111"/>
      <c r="J838" s="883"/>
      <c r="K838" s="884"/>
      <c r="L838" s="885"/>
    </row>
    <row r="839" spans="1:12" ht="18.75" customHeight="1" x14ac:dyDescent="0.2">
      <c r="A839" s="524"/>
      <c r="B839" s="364"/>
      <c r="C839" s="119"/>
      <c r="D839" s="119"/>
      <c r="E839" s="873" t="s">
        <v>47</v>
      </c>
      <c r="F839" s="875" t="s">
        <v>1353</v>
      </c>
      <c r="G839" s="527"/>
      <c r="H839" s="869" t="s">
        <v>1337</v>
      </c>
      <c r="I839" s="195"/>
      <c r="J839" s="877"/>
      <c r="K839" s="878"/>
      <c r="L839" s="879"/>
    </row>
    <row r="840" spans="1:12" ht="18.75" customHeight="1" x14ac:dyDescent="0.2">
      <c r="A840" s="227"/>
      <c r="B840" s="209"/>
      <c r="C840" s="867"/>
      <c r="D840" s="867"/>
      <c r="E840" s="874"/>
      <c r="F840" s="876"/>
      <c r="G840" s="85"/>
      <c r="H840" s="868"/>
      <c r="I840" s="196"/>
      <c r="J840" s="880"/>
      <c r="K840" s="881"/>
      <c r="L840" s="882"/>
    </row>
    <row r="841" spans="1:12" ht="18.75" customHeight="1" x14ac:dyDescent="0.2">
      <c r="A841" s="227"/>
      <c r="B841" s="209"/>
      <c r="C841" s="867"/>
      <c r="D841" s="867"/>
      <c r="E841" s="886" t="s">
        <v>14</v>
      </c>
      <c r="F841" s="887" t="s">
        <v>1353</v>
      </c>
      <c r="G841" s="197"/>
      <c r="H841" s="868"/>
      <c r="I841" s="196"/>
      <c r="J841" s="880"/>
      <c r="K841" s="881"/>
      <c r="L841" s="882"/>
    </row>
    <row r="842" spans="1:12" ht="18.75" customHeight="1" x14ac:dyDescent="0.2">
      <c r="A842" s="227"/>
      <c r="B842" s="209"/>
      <c r="C842" s="867"/>
      <c r="D842" s="867"/>
      <c r="E842" s="874"/>
      <c r="F842" s="876"/>
      <c r="G842" s="197"/>
      <c r="H842" s="868"/>
      <c r="I842" s="196"/>
      <c r="J842" s="880"/>
      <c r="K842" s="881"/>
      <c r="L842" s="882"/>
    </row>
    <row r="843" spans="1:12" ht="18.75" customHeight="1" x14ac:dyDescent="0.2">
      <c r="A843" s="227"/>
      <c r="B843" s="209"/>
      <c r="C843" s="867"/>
      <c r="D843" s="867"/>
      <c r="E843" s="848" t="s">
        <v>26</v>
      </c>
      <c r="F843" s="198" t="s">
        <v>1353</v>
      </c>
      <c r="G843" s="197"/>
      <c r="H843" s="868"/>
      <c r="I843" s="196"/>
      <c r="J843" s="880"/>
      <c r="K843" s="881"/>
      <c r="L843" s="882"/>
    </row>
    <row r="844" spans="1:12" ht="18.75" customHeight="1" x14ac:dyDescent="0.2">
      <c r="A844" s="227"/>
      <c r="B844" s="209"/>
      <c r="C844" s="867"/>
      <c r="D844" s="867"/>
      <c r="E844" s="848" t="s">
        <v>147</v>
      </c>
      <c r="F844" s="198" t="s">
        <v>1337</v>
      </c>
      <c r="G844" s="197"/>
      <c r="H844" s="868"/>
      <c r="I844" s="196"/>
      <c r="J844" s="880"/>
      <c r="K844" s="881"/>
      <c r="L844" s="882"/>
    </row>
    <row r="845" spans="1:12" ht="18.75" customHeight="1" x14ac:dyDescent="0.2">
      <c r="A845" s="227"/>
      <c r="B845" s="209"/>
      <c r="C845" s="867"/>
      <c r="D845" s="867"/>
      <c r="E845" s="848" t="s">
        <v>148</v>
      </c>
      <c r="F845" s="198" t="s">
        <v>1337</v>
      </c>
      <c r="G845" s="197"/>
      <c r="H845" s="868"/>
      <c r="I845" s="196"/>
      <c r="J845" s="880"/>
      <c r="K845" s="881"/>
      <c r="L845" s="882"/>
    </row>
    <row r="846" spans="1:12" ht="19.5" customHeight="1" x14ac:dyDescent="0.2">
      <c r="A846" s="227"/>
      <c r="B846" s="120"/>
      <c r="C846" s="867"/>
      <c r="D846" s="110"/>
      <c r="E846" s="198" t="s">
        <v>7</v>
      </c>
      <c r="F846" s="198" t="s">
        <v>1337</v>
      </c>
      <c r="G846" s="197"/>
      <c r="H846" s="868"/>
      <c r="I846" s="196"/>
      <c r="J846" s="880"/>
      <c r="K846" s="881"/>
      <c r="L846" s="882"/>
    </row>
    <row r="847" spans="1:12" ht="19.5" customHeight="1" x14ac:dyDescent="0.2">
      <c r="A847" s="227"/>
      <c r="B847" s="120"/>
      <c r="C847" s="867"/>
      <c r="D847" s="110"/>
      <c r="E847" s="198" t="s">
        <v>15</v>
      </c>
      <c r="F847" s="198" t="s">
        <v>1337</v>
      </c>
      <c r="G847" s="197"/>
      <c r="H847" s="868"/>
      <c r="I847" s="196"/>
      <c r="J847" s="880"/>
      <c r="K847" s="881"/>
      <c r="L847" s="882"/>
    </row>
    <row r="848" spans="1:12" ht="18.75" customHeight="1" x14ac:dyDescent="0.2">
      <c r="A848" s="227"/>
      <c r="B848" s="209"/>
      <c r="C848" s="867"/>
      <c r="D848" s="867"/>
      <c r="E848" s="888" t="s">
        <v>149</v>
      </c>
      <c r="F848" s="887" t="s">
        <v>1447</v>
      </c>
      <c r="G848" s="197"/>
      <c r="H848" s="868"/>
      <c r="I848" s="196"/>
      <c r="J848" s="880"/>
      <c r="K848" s="881"/>
      <c r="L848" s="882"/>
    </row>
    <row r="849" spans="1:12" ht="18.75" customHeight="1" x14ac:dyDescent="0.2">
      <c r="A849" s="227"/>
      <c r="B849" s="209"/>
      <c r="C849" s="867"/>
      <c r="D849" s="867"/>
      <c r="E849" s="889"/>
      <c r="F849" s="876"/>
      <c r="G849" s="197"/>
      <c r="H849" s="868"/>
      <c r="I849" s="196"/>
      <c r="J849" s="880"/>
      <c r="K849" s="881"/>
      <c r="L849" s="882"/>
    </row>
    <row r="850" spans="1:12" ht="18.75" customHeight="1" x14ac:dyDescent="0.2">
      <c r="A850" s="227"/>
      <c r="B850" s="209"/>
      <c r="C850" s="867"/>
      <c r="D850" s="867"/>
      <c r="E850" s="848" t="s">
        <v>103</v>
      </c>
      <c r="F850" s="198" t="s">
        <v>1342</v>
      </c>
      <c r="G850" s="197"/>
      <c r="H850" s="868"/>
      <c r="I850" s="196"/>
      <c r="J850" s="880"/>
      <c r="K850" s="881"/>
      <c r="L850" s="882"/>
    </row>
    <row r="851" spans="1:12" ht="18.75" customHeight="1" x14ac:dyDescent="0.2">
      <c r="A851" s="227"/>
      <c r="B851" s="209"/>
      <c r="C851" s="867"/>
      <c r="D851" s="867"/>
      <c r="E851" s="848" t="s">
        <v>104</v>
      </c>
      <c r="F851" s="198" t="s">
        <v>1342</v>
      </c>
      <c r="G851" s="197"/>
      <c r="H851" s="868"/>
      <c r="I851" s="196"/>
      <c r="J851" s="880"/>
      <c r="K851" s="881"/>
      <c r="L851" s="882"/>
    </row>
    <row r="852" spans="1:12" ht="18.75" customHeight="1" x14ac:dyDescent="0.2">
      <c r="A852" s="227"/>
      <c r="B852" s="209"/>
      <c r="C852" s="867"/>
      <c r="D852" s="867"/>
      <c r="E852" s="848" t="s">
        <v>186</v>
      </c>
      <c r="F852" s="824" t="s">
        <v>1342</v>
      </c>
      <c r="G852" s="197"/>
      <c r="H852" s="868"/>
      <c r="I852" s="196"/>
      <c r="J852" s="880"/>
      <c r="K852" s="881"/>
      <c r="L852" s="882"/>
    </row>
    <row r="853" spans="1:12" ht="18.75" customHeight="1" x14ac:dyDescent="0.2">
      <c r="A853" s="227"/>
      <c r="B853" s="209"/>
      <c r="C853" s="867"/>
      <c r="D853" s="867"/>
      <c r="E853" s="848" t="s">
        <v>164</v>
      </c>
      <c r="F853" s="824" t="s">
        <v>1387</v>
      </c>
      <c r="G853" s="197"/>
      <c r="H853" s="868"/>
      <c r="I853" s="196"/>
      <c r="J853" s="880"/>
      <c r="K853" s="881"/>
      <c r="L853" s="882"/>
    </row>
    <row r="854" spans="1:12" ht="18.75" customHeight="1" x14ac:dyDescent="0.2">
      <c r="A854" s="227">
        <v>55</v>
      </c>
      <c r="B854" s="209" t="s">
        <v>193</v>
      </c>
      <c r="C854" s="867" t="s">
        <v>122</v>
      </c>
      <c r="D854" s="625" t="s">
        <v>1366</v>
      </c>
      <c r="E854" s="848" t="s">
        <v>43</v>
      </c>
      <c r="F854" s="824" t="s">
        <v>1342</v>
      </c>
      <c r="G854" s="197"/>
      <c r="H854" s="868"/>
      <c r="I854" s="196"/>
      <c r="J854" s="880"/>
      <c r="K854" s="881"/>
      <c r="L854" s="882"/>
    </row>
    <row r="855" spans="1:12" ht="18.75" customHeight="1" x14ac:dyDescent="0.2">
      <c r="A855" s="227"/>
      <c r="B855" s="209"/>
      <c r="C855" s="867"/>
      <c r="D855" s="890" t="s">
        <v>1653</v>
      </c>
      <c r="E855" s="886" t="s">
        <v>188</v>
      </c>
      <c r="F855" s="887" t="s">
        <v>1361</v>
      </c>
      <c r="G855" s="197"/>
      <c r="H855" s="868"/>
      <c r="I855" s="196"/>
      <c r="J855" s="880"/>
      <c r="K855" s="881"/>
      <c r="L855" s="882"/>
    </row>
    <row r="856" spans="1:12" ht="18.75" customHeight="1" x14ac:dyDescent="0.2">
      <c r="A856" s="227"/>
      <c r="B856" s="209"/>
      <c r="C856" s="867"/>
      <c r="D856" s="890"/>
      <c r="E856" s="874"/>
      <c r="F856" s="876"/>
      <c r="G856" s="197"/>
      <c r="H856" s="868"/>
      <c r="I856" s="196"/>
      <c r="J856" s="880"/>
      <c r="K856" s="881"/>
      <c r="L856" s="882"/>
    </row>
    <row r="857" spans="1:12" ht="18.75" customHeight="1" x14ac:dyDescent="0.2">
      <c r="A857" s="227"/>
      <c r="B857" s="209"/>
      <c r="C857" s="867"/>
      <c r="D857" s="867"/>
      <c r="E857" s="886" t="s">
        <v>85</v>
      </c>
      <c r="F857" s="887" t="s">
        <v>1361</v>
      </c>
      <c r="G857" s="197"/>
      <c r="H857" s="868"/>
      <c r="I857" s="196"/>
      <c r="J857" s="880"/>
      <c r="K857" s="881"/>
      <c r="L857" s="882"/>
    </row>
    <row r="858" spans="1:12" ht="18.75" customHeight="1" x14ac:dyDescent="0.2">
      <c r="A858" s="227"/>
      <c r="B858" s="209"/>
      <c r="C858" s="867"/>
      <c r="D858" s="867"/>
      <c r="E858" s="874"/>
      <c r="F858" s="876"/>
      <c r="G858" s="197"/>
      <c r="H858" s="868"/>
      <c r="I858" s="196"/>
      <c r="J858" s="880"/>
      <c r="K858" s="881"/>
      <c r="L858" s="882"/>
    </row>
    <row r="859" spans="1:12" ht="18.75" customHeight="1" x14ac:dyDescent="0.2">
      <c r="A859" s="227"/>
      <c r="B859" s="209"/>
      <c r="C859" s="867"/>
      <c r="D859" s="867"/>
      <c r="E859" s="888" t="s">
        <v>190</v>
      </c>
      <c r="F859" s="887" t="s">
        <v>1337</v>
      </c>
      <c r="G859" s="197"/>
      <c r="H859" s="868"/>
      <c r="I859" s="196"/>
      <c r="J859" s="880"/>
      <c r="K859" s="881"/>
      <c r="L859" s="882"/>
    </row>
    <row r="860" spans="1:12" ht="18.75" customHeight="1" x14ac:dyDescent="0.2">
      <c r="A860" s="227"/>
      <c r="B860" s="209"/>
      <c r="C860" s="867"/>
      <c r="D860" s="867"/>
      <c r="E860" s="889"/>
      <c r="F860" s="876"/>
      <c r="G860" s="197"/>
      <c r="H860" s="868"/>
      <c r="I860" s="196"/>
      <c r="J860" s="880"/>
      <c r="K860" s="881"/>
      <c r="L860" s="882"/>
    </row>
    <row r="861" spans="1:12" ht="18.75" customHeight="1" x14ac:dyDescent="0.2">
      <c r="A861" s="227"/>
      <c r="B861" s="209"/>
      <c r="C861" s="867"/>
      <c r="D861" s="867"/>
      <c r="E861" s="199" t="s">
        <v>191</v>
      </c>
      <c r="F861" s="824" t="s">
        <v>1342</v>
      </c>
      <c r="G861" s="197"/>
      <c r="H861" s="868"/>
      <c r="I861" s="196"/>
      <c r="J861" s="880"/>
      <c r="K861" s="881"/>
      <c r="L861" s="882"/>
    </row>
    <row r="862" spans="1:12" ht="18.75" customHeight="1" x14ac:dyDescent="0.2">
      <c r="A862" s="227"/>
      <c r="B862" s="209"/>
      <c r="C862" s="867"/>
      <c r="D862" s="867"/>
      <c r="E862" s="848" t="s">
        <v>10</v>
      </c>
      <c r="F862" s="198" t="s">
        <v>1360</v>
      </c>
      <c r="G862" s="197"/>
      <c r="H862" s="868"/>
      <c r="I862" s="196"/>
      <c r="J862" s="880"/>
      <c r="K862" s="881"/>
      <c r="L862" s="882"/>
    </row>
    <row r="863" spans="1:12" ht="18.75" customHeight="1" x14ac:dyDescent="0.2">
      <c r="A863" s="227"/>
      <c r="B863" s="209"/>
      <c r="C863" s="867"/>
      <c r="D863" s="867"/>
      <c r="E863" s="848" t="s">
        <v>168</v>
      </c>
      <c r="F863" s="198" t="s">
        <v>1378</v>
      </c>
      <c r="G863" s="197"/>
      <c r="H863" s="868"/>
      <c r="I863" s="196"/>
      <c r="J863" s="880"/>
      <c r="K863" s="881"/>
      <c r="L863" s="882"/>
    </row>
    <row r="864" spans="1:12" ht="18.75" customHeight="1" x14ac:dyDescent="0.2">
      <c r="A864" s="227"/>
      <c r="B864" s="209"/>
      <c r="C864" s="867"/>
      <c r="D864" s="867"/>
      <c r="E864" s="848" t="s">
        <v>106</v>
      </c>
      <c r="F864" s="198" t="s">
        <v>1365</v>
      </c>
      <c r="G864" s="197"/>
      <c r="H864" s="868"/>
      <c r="I864" s="196"/>
      <c r="J864" s="880"/>
      <c r="K864" s="881"/>
      <c r="L864" s="882"/>
    </row>
    <row r="865" spans="1:12" ht="18.75" customHeight="1" x14ac:dyDescent="0.2">
      <c r="A865" s="227"/>
      <c r="B865" s="209"/>
      <c r="C865" s="867"/>
      <c r="D865" s="867"/>
      <c r="E865" s="203" t="s">
        <v>170</v>
      </c>
      <c r="F865" s="824" t="s">
        <v>1342</v>
      </c>
      <c r="G865" s="197"/>
      <c r="H865" s="868"/>
      <c r="I865" s="196"/>
      <c r="J865" s="880"/>
      <c r="K865" s="881"/>
      <c r="L865" s="882"/>
    </row>
    <row r="866" spans="1:12" ht="18.75" customHeight="1" x14ac:dyDescent="0.2">
      <c r="A866" s="227"/>
      <c r="B866" s="209"/>
      <c r="C866" s="867"/>
      <c r="D866" s="867"/>
      <c r="E866" s="848" t="s">
        <v>171</v>
      </c>
      <c r="F866" s="824" t="s">
        <v>1342</v>
      </c>
      <c r="G866" s="197"/>
      <c r="H866" s="868"/>
      <c r="I866" s="196"/>
      <c r="J866" s="880"/>
      <c r="K866" s="881"/>
      <c r="L866" s="882"/>
    </row>
    <row r="867" spans="1:12" ht="18.75" customHeight="1" x14ac:dyDescent="0.2">
      <c r="A867" s="227"/>
      <c r="B867" s="209"/>
      <c r="C867" s="867"/>
      <c r="D867" s="867"/>
      <c r="E867" s="848" t="s">
        <v>21</v>
      </c>
      <c r="F867" s="824" t="s">
        <v>1342</v>
      </c>
      <c r="G867" s="197"/>
      <c r="H867" s="868"/>
      <c r="I867" s="196"/>
      <c r="J867" s="880"/>
      <c r="K867" s="881"/>
      <c r="L867" s="882"/>
    </row>
    <row r="868" spans="1:12" ht="18.75" customHeight="1" x14ac:dyDescent="0.2">
      <c r="A868" s="227"/>
      <c r="B868" s="209"/>
      <c r="C868" s="867"/>
      <c r="D868" s="867"/>
      <c r="E868" s="848" t="s">
        <v>172</v>
      </c>
      <c r="F868" s="824" t="s">
        <v>1342</v>
      </c>
      <c r="G868" s="197"/>
      <c r="H868" s="868"/>
      <c r="I868" s="196"/>
      <c r="J868" s="880"/>
      <c r="K868" s="881"/>
      <c r="L868" s="882"/>
    </row>
    <row r="869" spans="1:12" ht="18.75" customHeight="1" x14ac:dyDescent="0.2">
      <c r="A869" s="227"/>
      <c r="B869" s="209"/>
      <c r="C869" s="867"/>
      <c r="D869" s="867"/>
      <c r="E869" s="848" t="s">
        <v>137</v>
      </c>
      <c r="F869" s="198" t="s">
        <v>1380</v>
      </c>
      <c r="G869" s="197"/>
      <c r="H869" s="868"/>
      <c r="I869" s="196"/>
      <c r="J869" s="880"/>
      <c r="K869" s="881"/>
      <c r="L869" s="882"/>
    </row>
    <row r="870" spans="1:12" ht="18.75" customHeight="1" x14ac:dyDescent="0.2">
      <c r="A870" s="227"/>
      <c r="B870" s="209"/>
      <c r="C870" s="867"/>
      <c r="D870" s="867"/>
      <c r="E870" s="848" t="s">
        <v>140</v>
      </c>
      <c r="F870" s="198" t="s">
        <v>1380</v>
      </c>
      <c r="G870" s="197"/>
      <c r="H870" s="868"/>
      <c r="I870" s="196"/>
      <c r="J870" s="880"/>
      <c r="K870" s="881"/>
      <c r="L870" s="882"/>
    </row>
    <row r="871" spans="1:12" ht="50.5" customHeight="1" x14ac:dyDescent="0.2">
      <c r="A871" s="227"/>
      <c r="B871" s="209"/>
      <c r="C871" s="867"/>
      <c r="D871" s="867"/>
      <c r="E871" s="205" t="s">
        <v>44</v>
      </c>
      <c r="F871" s="206" t="s">
        <v>1651</v>
      </c>
      <c r="G871" s="197"/>
      <c r="H871" s="868"/>
      <c r="I871" s="196"/>
      <c r="J871" s="880"/>
      <c r="K871" s="881"/>
      <c r="L871" s="882"/>
    </row>
    <row r="872" spans="1:12" ht="18.75" customHeight="1" x14ac:dyDescent="0.2">
      <c r="A872" s="227"/>
      <c r="B872" s="209"/>
      <c r="C872" s="867"/>
      <c r="D872" s="867"/>
      <c r="E872" s="848" t="s">
        <v>22</v>
      </c>
      <c r="F872" s="198" t="s">
        <v>1385</v>
      </c>
      <c r="G872" s="197"/>
      <c r="H872" s="868"/>
      <c r="I872" s="196"/>
      <c r="J872" s="880"/>
      <c r="K872" s="881"/>
      <c r="L872" s="882"/>
    </row>
    <row r="873" spans="1:12" ht="18.75" customHeight="1" x14ac:dyDescent="0.2">
      <c r="A873" s="860"/>
      <c r="B873" s="526"/>
      <c r="C873" s="858"/>
      <c r="D873" s="871"/>
      <c r="E873" s="825" t="s">
        <v>11</v>
      </c>
      <c r="F873" s="42" t="s">
        <v>1346</v>
      </c>
      <c r="G873" s="112"/>
      <c r="H873" s="202"/>
      <c r="I873" s="111"/>
      <c r="J873" s="883"/>
      <c r="K873" s="884"/>
      <c r="L873" s="885"/>
    </row>
    <row r="874" spans="1:12" ht="18.75" customHeight="1" x14ac:dyDescent="0.2">
      <c r="A874" s="524"/>
      <c r="B874" s="364"/>
      <c r="C874" s="119"/>
      <c r="D874" s="119"/>
      <c r="E874" s="873" t="s">
        <v>47</v>
      </c>
      <c r="F874" s="875" t="s">
        <v>1353</v>
      </c>
      <c r="G874" s="527"/>
      <c r="H874" s="869" t="s">
        <v>1337</v>
      </c>
      <c r="I874" s="195"/>
      <c r="J874" s="877"/>
      <c r="K874" s="878"/>
      <c r="L874" s="879"/>
    </row>
    <row r="875" spans="1:12" ht="18.75" customHeight="1" x14ac:dyDescent="0.2">
      <c r="A875" s="227"/>
      <c r="B875" s="209"/>
      <c r="C875" s="867"/>
      <c r="D875" s="867"/>
      <c r="E875" s="874"/>
      <c r="F875" s="876"/>
      <c r="G875" s="85"/>
      <c r="H875" s="868"/>
      <c r="I875" s="196"/>
      <c r="J875" s="880"/>
      <c r="K875" s="881"/>
      <c r="L875" s="882"/>
    </row>
    <row r="876" spans="1:12" ht="18.75" customHeight="1" x14ac:dyDescent="0.2">
      <c r="A876" s="227"/>
      <c r="B876" s="209"/>
      <c r="C876" s="867"/>
      <c r="D876" s="867"/>
      <c r="E876" s="886" t="s">
        <v>14</v>
      </c>
      <c r="F876" s="887" t="s">
        <v>1353</v>
      </c>
      <c r="G876" s="197"/>
      <c r="H876" s="868"/>
      <c r="I876" s="196"/>
      <c r="J876" s="880"/>
      <c r="K876" s="881"/>
      <c r="L876" s="882"/>
    </row>
    <row r="877" spans="1:12" ht="18.75" customHeight="1" x14ac:dyDescent="0.2">
      <c r="A877" s="227"/>
      <c r="B877" s="209"/>
      <c r="C877" s="867"/>
      <c r="D877" s="867"/>
      <c r="E877" s="874"/>
      <c r="F877" s="876"/>
      <c r="G877" s="197"/>
      <c r="H877" s="868"/>
      <c r="I877" s="196"/>
      <c r="J877" s="880"/>
      <c r="K877" s="881"/>
      <c r="L877" s="882"/>
    </row>
    <row r="878" spans="1:12" ht="18.75" customHeight="1" x14ac:dyDescent="0.2">
      <c r="A878" s="227"/>
      <c r="B878" s="209"/>
      <c r="C878" s="867"/>
      <c r="D878" s="867"/>
      <c r="E878" s="848" t="s">
        <v>26</v>
      </c>
      <c r="F878" s="198" t="s">
        <v>1353</v>
      </c>
      <c r="G878" s="197"/>
      <c r="H878" s="868"/>
      <c r="I878" s="196"/>
      <c r="J878" s="880"/>
      <c r="K878" s="881"/>
      <c r="L878" s="882"/>
    </row>
    <row r="879" spans="1:12" ht="18.75" customHeight="1" x14ac:dyDescent="0.2">
      <c r="A879" s="227"/>
      <c r="B879" s="209"/>
      <c r="C879" s="867"/>
      <c r="D879" s="867"/>
      <c r="E879" s="848" t="s">
        <v>147</v>
      </c>
      <c r="F879" s="198" t="s">
        <v>1342</v>
      </c>
      <c r="G879" s="197"/>
      <c r="H879" s="868"/>
      <c r="I879" s="196"/>
      <c r="J879" s="880"/>
      <c r="K879" s="881"/>
      <c r="L879" s="882"/>
    </row>
    <row r="880" spans="1:12" ht="18.75" customHeight="1" x14ac:dyDescent="0.2">
      <c r="A880" s="227"/>
      <c r="B880" s="209"/>
      <c r="C880" s="867"/>
      <c r="D880" s="867"/>
      <c r="E880" s="848" t="s">
        <v>148</v>
      </c>
      <c r="F880" s="198" t="s">
        <v>1342</v>
      </c>
      <c r="G880" s="197"/>
      <c r="H880" s="868"/>
      <c r="I880" s="196"/>
      <c r="J880" s="880"/>
      <c r="K880" s="881"/>
      <c r="L880" s="882"/>
    </row>
    <row r="881" spans="1:12" ht="19.5" customHeight="1" x14ac:dyDescent="0.2">
      <c r="A881" s="227"/>
      <c r="B881" s="120"/>
      <c r="C881" s="867"/>
      <c r="D881" s="110"/>
      <c r="E881" s="198" t="s">
        <v>7</v>
      </c>
      <c r="F881" s="198" t="s">
        <v>1342</v>
      </c>
      <c r="G881" s="197"/>
      <c r="H881" s="868"/>
      <c r="I881" s="196"/>
      <c r="J881" s="880"/>
      <c r="K881" s="881"/>
      <c r="L881" s="882"/>
    </row>
    <row r="882" spans="1:12" ht="19.5" customHeight="1" x14ac:dyDescent="0.2">
      <c r="A882" s="227"/>
      <c r="B882" s="120"/>
      <c r="C882" s="867"/>
      <c r="D882" s="110"/>
      <c r="E882" s="198" t="s">
        <v>15</v>
      </c>
      <c r="F882" s="198" t="s">
        <v>1342</v>
      </c>
      <c r="G882" s="197"/>
      <c r="H882" s="868"/>
      <c r="I882" s="196"/>
      <c r="J882" s="880"/>
      <c r="K882" s="881"/>
      <c r="L882" s="882"/>
    </row>
    <row r="883" spans="1:12" ht="18.75" customHeight="1" x14ac:dyDescent="0.2">
      <c r="A883" s="227"/>
      <c r="B883" s="209"/>
      <c r="C883" s="867"/>
      <c r="D883" s="867"/>
      <c r="E883" s="888" t="s">
        <v>149</v>
      </c>
      <c r="F883" s="887" t="s">
        <v>1447</v>
      </c>
      <c r="G883" s="197"/>
      <c r="H883" s="868"/>
      <c r="I883" s="196"/>
      <c r="J883" s="880"/>
      <c r="K883" s="881"/>
      <c r="L883" s="882"/>
    </row>
    <row r="884" spans="1:12" ht="18.75" customHeight="1" x14ac:dyDescent="0.2">
      <c r="A884" s="227"/>
      <c r="B884" s="209"/>
      <c r="C884" s="867"/>
      <c r="D884" s="867"/>
      <c r="E884" s="889"/>
      <c r="F884" s="876"/>
      <c r="G884" s="197"/>
      <c r="H884" s="868"/>
      <c r="I884" s="196"/>
      <c r="J884" s="880"/>
      <c r="K884" s="881"/>
      <c r="L884" s="882"/>
    </row>
    <row r="885" spans="1:12" ht="18.75" customHeight="1" x14ac:dyDescent="0.2">
      <c r="A885" s="227">
        <v>55</v>
      </c>
      <c r="B885" s="209" t="s">
        <v>194</v>
      </c>
      <c r="C885" s="867" t="s">
        <v>196</v>
      </c>
      <c r="D885" s="867" t="s">
        <v>119</v>
      </c>
      <c r="E885" s="848" t="s">
        <v>103</v>
      </c>
      <c r="F885" s="198" t="s">
        <v>1342</v>
      </c>
      <c r="G885" s="197"/>
      <c r="H885" s="868"/>
      <c r="I885" s="196"/>
      <c r="J885" s="880"/>
      <c r="K885" s="881"/>
      <c r="L885" s="882"/>
    </row>
    <row r="886" spans="1:12" ht="18.75" customHeight="1" x14ac:dyDescent="0.2">
      <c r="A886" s="227"/>
      <c r="B886" s="209"/>
      <c r="C886" s="867"/>
      <c r="D886" s="867" t="s">
        <v>100</v>
      </c>
      <c r="E886" s="848" t="s">
        <v>104</v>
      </c>
      <c r="F886" s="198" t="s">
        <v>1342</v>
      </c>
      <c r="G886" s="197"/>
      <c r="H886" s="868"/>
      <c r="I886" s="196"/>
      <c r="J886" s="880"/>
      <c r="K886" s="881"/>
      <c r="L886" s="882"/>
    </row>
    <row r="887" spans="1:12" ht="18.75" customHeight="1" x14ac:dyDescent="0.2">
      <c r="A887" s="227"/>
      <c r="B887" s="209"/>
      <c r="C887" s="867"/>
      <c r="D887" s="867"/>
      <c r="E887" s="848" t="s">
        <v>186</v>
      </c>
      <c r="F887" s="824" t="s">
        <v>1342</v>
      </c>
      <c r="G887" s="197"/>
      <c r="H887" s="868"/>
      <c r="I887" s="196"/>
      <c r="J887" s="880"/>
      <c r="K887" s="881"/>
      <c r="L887" s="882"/>
    </row>
    <row r="888" spans="1:12" ht="18.75" customHeight="1" x14ac:dyDescent="0.2">
      <c r="A888" s="227"/>
      <c r="B888" s="209"/>
      <c r="C888" s="867"/>
      <c r="D888" s="867"/>
      <c r="E888" s="848" t="s">
        <v>164</v>
      </c>
      <c r="F888" s="824" t="s">
        <v>1447</v>
      </c>
      <c r="G888" s="197"/>
      <c r="H888" s="868"/>
      <c r="I888" s="196"/>
      <c r="J888" s="880"/>
      <c r="K888" s="881"/>
      <c r="L888" s="882"/>
    </row>
    <row r="889" spans="1:12" ht="18.75" customHeight="1" x14ac:dyDescent="0.2">
      <c r="A889" s="227"/>
      <c r="B889" s="209"/>
      <c r="C889" s="867"/>
      <c r="D889" s="867"/>
      <c r="E889" s="848" t="s">
        <v>43</v>
      </c>
      <c r="F889" s="824" t="s">
        <v>1342</v>
      </c>
      <c r="G889" s="197"/>
      <c r="H889" s="868"/>
      <c r="I889" s="196"/>
      <c r="J889" s="880"/>
      <c r="K889" s="881"/>
      <c r="L889" s="882"/>
    </row>
    <row r="890" spans="1:12" ht="18.75" customHeight="1" x14ac:dyDescent="0.2">
      <c r="A890" s="227"/>
      <c r="B890" s="209"/>
      <c r="C890" s="867"/>
      <c r="D890" s="867"/>
      <c r="E890" s="848" t="s">
        <v>10</v>
      </c>
      <c r="F890" s="198" t="s">
        <v>1360</v>
      </c>
      <c r="G890" s="197"/>
      <c r="H890" s="868"/>
      <c r="I890" s="196"/>
      <c r="J890" s="880"/>
      <c r="K890" s="881"/>
      <c r="L890" s="882"/>
    </row>
    <row r="891" spans="1:12" ht="18.75" customHeight="1" x14ac:dyDescent="0.2">
      <c r="A891" s="227"/>
      <c r="B891" s="209"/>
      <c r="C891" s="867"/>
      <c r="D891" s="867"/>
      <c r="E891" s="848" t="s">
        <v>168</v>
      </c>
      <c r="F891" s="198" t="s">
        <v>1378</v>
      </c>
      <c r="G891" s="197"/>
      <c r="H891" s="868"/>
      <c r="I891" s="196"/>
      <c r="J891" s="880"/>
      <c r="K891" s="881"/>
      <c r="L891" s="882"/>
    </row>
    <row r="892" spans="1:12" ht="18.75" customHeight="1" x14ac:dyDescent="0.2">
      <c r="A892" s="227"/>
      <c r="B892" s="209"/>
      <c r="C892" s="867"/>
      <c r="D892" s="867"/>
      <c r="E892" s="848" t="s">
        <v>120</v>
      </c>
      <c r="F892" s="198" t="s">
        <v>1365</v>
      </c>
      <c r="G892" s="197"/>
      <c r="H892" s="868"/>
      <c r="I892" s="196"/>
      <c r="J892" s="880"/>
      <c r="K892" s="881"/>
      <c r="L892" s="882"/>
    </row>
    <row r="893" spans="1:12" ht="18.75" customHeight="1" x14ac:dyDescent="0.2">
      <c r="A893" s="227"/>
      <c r="B893" s="209"/>
      <c r="C893" s="867"/>
      <c r="D893" s="867"/>
      <c r="E893" s="848" t="s">
        <v>137</v>
      </c>
      <c r="F893" s="198" t="s">
        <v>1380</v>
      </c>
      <c r="G893" s="197"/>
      <c r="H893" s="868"/>
      <c r="I893" s="196"/>
      <c r="J893" s="880"/>
      <c r="K893" s="881"/>
      <c r="L893" s="882"/>
    </row>
    <row r="894" spans="1:12" ht="18.75" customHeight="1" x14ac:dyDescent="0.2">
      <c r="A894" s="227"/>
      <c r="B894" s="209"/>
      <c r="C894" s="867"/>
      <c r="D894" s="867"/>
      <c r="E894" s="848" t="s">
        <v>140</v>
      </c>
      <c r="F894" s="198" t="s">
        <v>1380</v>
      </c>
      <c r="G894" s="197"/>
      <c r="H894" s="868"/>
      <c r="I894" s="196"/>
      <c r="J894" s="880"/>
      <c r="K894" s="881"/>
      <c r="L894" s="882"/>
    </row>
    <row r="895" spans="1:12" ht="47.5" customHeight="1" x14ac:dyDescent="0.2">
      <c r="A895" s="227"/>
      <c r="B895" s="209"/>
      <c r="C895" s="867"/>
      <c r="D895" s="867"/>
      <c r="E895" s="205" t="s">
        <v>44</v>
      </c>
      <c r="F895" s="206" t="s">
        <v>1651</v>
      </c>
      <c r="G895" s="197"/>
      <c r="H895" s="868"/>
      <c r="I895" s="196"/>
      <c r="J895" s="880"/>
      <c r="K895" s="881"/>
      <c r="L895" s="882"/>
    </row>
    <row r="896" spans="1:12" ht="18.75" customHeight="1" x14ac:dyDescent="0.2">
      <c r="A896" s="227"/>
      <c r="B896" s="209"/>
      <c r="C896" s="867"/>
      <c r="D896" s="867"/>
      <c r="E896" s="848" t="s">
        <v>22</v>
      </c>
      <c r="F896" s="198" t="s">
        <v>1385</v>
      </c>
      <c r="G896" s="197"/>
      <c r="H896" s="868"/>
      <c r="I896" s="196"/>
      <c r="J896" s="880"/>
      <c r="K896" s="881"/>
      <c r="L896" s="882"/>
    </row>
    <row r="897" spans="1:12" ht="18.75" customHeight="1" x14ac:dyDescent="0.2">
      <c r="A897" s="860"/>
      <c r="B897" s="526"/>
      <c r="C897" s="858"/>
      <c r="D897" s="871"/>
      <c r="E897" s="825" t="s">
        <v>11</v>
      </c>
      <c r="F897" s="826" t="s">
        <v>1346</v>
      </c>
      <c r="G897" s="112"/>
      <c r="H897" s="202"/>
      <c r="I897" s="111"/>
      <c r="J897" s="883"/>
      <c r="K897" s="884"/>
      <c r="L897" s="885"/>
    </row>
  </sheetData>
  <autoFilter ref="A6:AF897" xr:uid="{00000000-0009-0000-0000-000000000000}">
    <filterColumn colId="0" showButton="0"/>
    <filterColumn colId="6" showButton="0"/>
    <filterColumn colId="7" showButton="0"/>
    <filterColumn colId="9" showButton="0"/>
    <filterColumn colId="10" showButton="0"/>
  </autoFilter>
  <mergeCells count="263">
    <mergeCell ref="E14:E15"/>
    <mergeCell ref="F14:F15"/>
    <mergeCell ref="E25:E26"/>
    <mergeCell ref="F25:F26"/>
    <mergeCell ref="E33:E34"/>
    <mergeCell ref="F33:F34"/>
    <mergeCell ref="A2:L2"/>
    <mergeCell ref="A3:L3"/>
    <mergeCell ref="A6:B6"/>
    <mergeCell ref="G6:I6"/>
    <mergeCell ref="J6:L6"/>
    <mergeCell ref="A7:E7"/>
    <mergeCell ref="F7:L7"/>
    <mergeCell ref="J61:L80"/>
    <mergeCell ref="E62:E63"/>
    <mergeCell ref="F62:F63"/>
    <mergeCell ref="E78:E79"/>
    <mergeCell ref="F78:F79"/>
    <mergeCell ref="J81:L104"/>
    <mergeCell ref="E82:E83"/>
    <mergeCell ref="F82:F83"/>
    <mergeCell ref="E35:E36"/>
    <mergeCell ref="F35:F36"/>
    <mergeCell ref="E37:E38"/>
    <mergeCell ref="F37:F38"/>
    <mergeCell ref="J40:L60"/>
    <mergeCell ref="E41:E42"/>
    <mergeCell ref="F41:F42"/>
    <mergeCell ref="E58:E59"/>
    <mergeCell ref="F58:F59"/>
    <mergeCell ref="F125:F126"/>
    <mergeCell ref="J128:L147"/>
    <mergeCell ref="E129:E130"/>
    <mergeCell ref="F129:F130"/>
    <mergeCell ref="E145:E146"/>
    <mergeCell ref="F145:F146"/>
    <mergeCell ref="D92:D93"/>
    <mergeCell ref="D99:D100"/>
    <mergeCell ref="E102:E103"/>
    <mergeCell ref="F102:F103"/>
    <mergeCell ref="J105:L127"/>
    <mergeCell ref="E106:E107"/>
    <mergeCell ref="F106:F107"/>
    <mergeCell ref="D116:D117"/>
    <mergeCell ref="D122:D123"/>
    <mergeCell ref="E125:E126"/>
    <mergeCell ref="J148:L166"/>
    <mergeCell ref="E149:E150"/>
    <mergeCell ref="F149:F150"/>
    <mergeCell ref="E164:E165"/>
    <mergeCell ref="F164:F165"/>
    <mergeCell ref="E167:E168"/>
    <mergeCell ref="F167:F168"/>
    <mergeCell ref="J167:L188"/>
    <mergeCell ref="E181:E182"/>
    <mergeCell ref="E183:E184"/>
    <mergeCell ref="J189:L211"/>
    <mergeCell ref="E204:E205"/>
    <mergeCell ref="F204:F205"/>
    <mergeCell ref="D206:D207"/>
    <mergeCell ref="E206:E207"/>
    <mergeCell ref="F206:F207"/>
    <mergeCell ref="E209:E210"/>
    <mergeCell ref="F209:F210"/>
    <mergeCell ref="F183:F184"/>
    <mergeCell ref="E186:E187"/>
    <mergeCell ref="F186:F187"/>
    <mergeCell ref="D187:D188"/>
    <mergeCell ref="E189:E190"/>
    <mergeCell ref="F189:F190"/>
    <mergeCell ref="E212:E213"/>
    <mergeCell ref="F212:F213"/>
    <mergeCell ref="J212:L234"/>
    <mergeCell ref="E227:E228"/>
    <mergeCell ref="F227:F228"/>
    <mergeCell ref="E229:E230"/>
    <mergeCell ref="F229:F230"/>
    <mergeCell ref="E232:E233"/>
    <mergeCell ref="F232:F233"/>
    <mergeCell ref="D271:D272"/>
    <mergeCell ref="E271:E272"/>
    <mergeCell ref="F271:F272"/>
    <mergeCell ref="J235:L253"/>
    <mergeCell ref="E245:E246"/>
    <mergeCell ref="F245:F246"/>
    <mergeCell ref="E248:E249"/>
    <mergeCell ref="F248:F249"/>
    <mergeCell ref="D251:D252"/>
    <mergeCell ref="E251:E252"/>
    <mergeCell ref="F251:F252"/>
    <mergeCell ref="E274:E275"/>
    <mergeCell ref="F274:F275"/>
    <mergeCell ref="J274:L297"/>
    <mergeCell ref="E276:E277"/>
    <mergeCell ref="F276:F277"/>
    <mergeCell ref="E289:E290"/>
    <mergeCell ref="F289:F290"/>
    <mergeCell ref="J254:L273"/>
    <mergeCell ref="E266:E267"/>
    <mergeCell ref="F266:F267"/>
    <mergeCell ref="E268:E269"/>
    <mergeCell ref="F268:F269"/>
    <mergeCell ref="D316:D317"/>
    <mergeCell ref="E316:E317"/>
    <mergeCell ref="F316:F317"/>
    <mergeCell ref="D320:D321"/>
    <mergeCell ref="E320:E321"/>
    <mergeCell ref="F320:F321"/>
    <mergeCell ref="D291:D292"/>
    <mergeCell ref="E291:E292"/>
    <mergeCell ref="F291:F292"/>
    <mergeCell ref="E295:E296"/>
    <mergeCell ref="F295:F296"/>
    <mergeCell ref="E298:E299"/>
    <mergeCell ref="F298:F299"/>
    <mergeCell ref="E323:E324"/>
    <mergeCell ref="F323:F324"/>
    <mergeCell ref="J323:L342"/>
    <mergeCell ref="E325:E326"/>
    <mergeCell ref="E340:E341"/>
    <mergeCell ref="F340:F341"/>
    <mergeCell ref="J298:L322"/>
    <mergeCell ref="E300:E301"/>
    <mergeCell ref="E314:E315"/>
    <mergeCell ref="F314:F315"/>
    <mergeCell ref="E364:E365"/>
    <mergeCell ref="F364:F365"/>
    <mergeCell ref="J364:L388"/>
    <mergeCell ref="E366:E367"/>
    <mergeCell ref="E380:E381"/>
    <mergeCell ref="F380:F381"/>
    <mergeCell ref="E343:E344"/>
    <mergeCell ref="F343:F344"/>
    <mergeCell ref="J343:L363"/>
    <mergeCell ref="E345:E346"/>
    <mergeCell ref="E361:E362"/>
    <mergeCell ref="F361:F362"/>
    <mergeCell ref="J389:L413"/>
    <mergeCell ref="E391:E392"/>
    <mergeCell ref="E405:E406"/>
    <mergeCell ref="F405:F406"/>
    <mergeCell ref="D381:D382"/>
    <mergeCell ref="E382:E383"/>
    <mergeCell ref="F382:F383"/>
    <mergeCell ref="D385:D386"/>
    <mergeCell ref="E386:E387"/>
    <mergeCell ref="F386:F387"/>
    <mergeCell ref="D406:D407"/>
    <mergeCell ref="E407:E408"/>
    <mergeCell ref="F407:F408"/>
    <mergeCell ref="E411:E412"/>
    <mergeCell ref="F411:F412"/>
    <mergeCell ref="E414:E415"/>
    <mergeCell ref="F414:F415"/>
    <mergeCell ref="E389:E390"/>
    <mergeCell ref="F389:F390"/>
    <mergeCell ref="J536:L569"/>
    <mergeCell ref="E537:E539"/>
    <mergeCell ref="F537:F539"/>
    <mergeCell ref="J570:L604"/>
    <mergeCell ref="E571:E573"/>
    <mergeCell ref="F571:F573"/>
    <mergeCell ref="J414:L434"/>
    <mergeCell ref="E416:E417"/>
    <mergeCell ref="E432:E433"/>
    <mergeCell ref="F432:F433"/>
    <mergeCell ref="J504:L535"/>
    <mergeCell ref="E505:E507"/>
    <mergeCell ref="F505:F507"/>
    <mergeCell ref="D588:D589"/>
    <mergeCell ref="E593:E594"/>
    <mergeCell ref="F593:F594"/>
    <mergeCell ref="J605:L638"/>
    <mergeCell ref="E606:E608"/>
    <mergeCell ref="F606:F608"/>
    <mergeCell ref="D622:D623"/>
    <mergeCell ref="E627:E628"/>
    <mergeCell ref="F627:F628"/>
    <mergeCell ref="J639:L663"/>
    <mergeCell ref="E640:E642"/>
    <mergeCell ref="F640:F642"/>
    <mergeCell ref="E648:E649"/>
    <mergeCell ref="F648:F649"/>
    <mergeCell ref="J664:L687"/>
    <mergeCell ref="E665:E667"/>
    <mergeCell ref="F665:F667"/>
    <mergeCell ref="E673:E674"/>
    <mergeCell ref="F673:F674"/>
    <mergeCell ref="E688:E689"/>
    <mergeCell ref="F688:F689"/>
    <mergeCell ref="J688:L721"/>
    <mergeCell ref="E690:E691"/>
    <mergeCell ref="E696:E697"/>
    <mergeCell ref="F696:F697"/>
    <mergeCell ref="E703:E704"/>
    <mergeCell ref="F703:F704"/>
    <mergeCell ref="E705:E706"/>
    <mergeCell ref="F705:F706"/>
    <mergeCell ref="E738:E739"/>
    <mergeCell ref="F738:F739"/>
    <mergeCell ref="E740:E741"/>
    <mergeCell ref="F740:F741"/>
    <mergeCell ref="E742:E743"/>
    <mergeCell ref="F742:F743"/>
    <mergeCell ref="D707:D708"/>
    <mergeCell ref="E707:E708"/>
    <mergeCell ref="F707:F708"/>
    <mergeCell ref="E722:E723"/>
    <mergeCell ref="F722:F723"/>
    <mergeCell ref="E724:E725"/>
    <mergeCell ref="F724:F725"/>
    <mergeCell ref="E730:E731"/>
    <mergeCell ref="F730:F731"/>
    <mergeCell ref="E780:E781"/>
    <mergeCell ref="F780:F781"/>
    <mergeCell ref="J780:L803"/>
    <mergeCell ref="E782:E783"/>
    <mergeCell ref="F782:F783"/>
    <mergeCell ref="E788:E789"/>
    <mergeCell ref="F788:F789"/>
    <mergeCell ref="D744:D745"/>
    <mergeCell ref="E757:E758"/>
    <mergeCell ref="F757:F758"/>
    <mergeCell ref="J757:L779"/>
    <mergeCell ref="E759:E760"/>
    <mergeCell ref="F759:F760"/>
    <mergeCell ref="E765:E766"/>
    <mergeCell ref="F765:F766"/>
    <mergeCell ref="J722:L756"/>
    <mergeCell ref="E804:E805"/>
    <mergeCell ref="F804:F805"/>
    <mergeCell ref="J804:L838"/>
    <mergeCell ref="E806:E807"/>
    <mergeCell ref="E813:E814"/>
    <mergeCell ref="F813:F814"/>
    <mergeCell ref="E820:E821"/>
    <mergeCell ref="F820:F821"/>
    <mergeCell ref="E822:E823"/>
    <mergeCell ref="F822:F823"/>
    <mergeCell ref="D824:D825"/>
    <mergeCell ref="E824:E825"/>
    <mergeCell ref="F824:F825"/>
    <mergeCell ref="E839:E840"/>
    <mergeCell ref="F839:F840"/>
    <mergeCell ref="J839:L873"/>
    <mergeCell ref="E841:E842"/>
    <mergeCell ref="F841:F842"/>
    <mergeCell ref="E848:E849"/>
    <mergeCell ref="F848:F849"/>
    <mergeCell ref="E874:E875"/>
    <mergeCell ref="F874:F875"/>
    <mergeCell ref="J874:L897"/>
    <mergeCell ref="E876:E877"/>
    <mergeCell ref="F876:F877"/>
    <mergeCell ref="E883:E884"/>
    <mergeCell ref="F883:F884"/>
    <mergeCell ref="D855:D856"/>
    <mergeCell ref="E855:E856"/>
    <mergeCell ref="F855:F856"/>
    <mergeCell ref="E857:E858"/>
    <mergeCell ref="F857:F858"/>
    <mergeCell ref="E859:E860"/>
    <mergeCell ref="F859:F860"/>
  </mergeCells>
  <phoneticPr fontId="4"/>
  <pageMargins left="0.70866141732283472" right="0.70866141732283472" top="0.74803149606299213" bottom="0.74803149606299213" header="0.31496062992125984" footer="0.31496062992125984"/>
  <pageSetup paperSize="9" scale="52" fitToHeight="0" orientation="landscape" horizontalDpi="4294967294" r:id="rId1"/>
  <rowBreaks count="34" manualBreakCount="34">
    <brk id="39" max="16383" man="1"/>
    <brk id="60" max="16383" man="1"/>
    <brk id="80" max="16383" man="1"/>
    <brk id="104" max="16383" man="1"/>
    <brk id="127" max="16383" man="1"/>
    <brk id="147" max="16383" man="1"/>
    <brk id="166" max="16383" man="1"/>
    <brk id="188" max="16383" man="1"/>
    <brk id="211" max="16383" man="1"/>
    <brk id="234" max="16383" man="1"/>
    <brk id="253" max="16383" man="1"/>
    <brk id="273" max="16383" man="1"/>
    <brk id="297" max="16383" man="1"/>
    <brk id="322" max="16383" man="1"/>
    <brk id="342" max="16383" man="1"/>
    <brk id="363" max="16383" man="1"/>
    <brk id="388" max="16383" man="1"/>
    <brk id="413" max="16383" man="1"/>
    <brk id="434" max="16383" man="1"/>
    <brk id="453" max="16383" man="1"/>
    <brk id="464" max="16383" man="1"/>
    <brk id="503" max="16383" man="1"/>
    <brk id="535" max="16383" man="1"/>
    <brk id="569" max="16383" man="1"/>
    <brk id="604" max="16383" man="1"/>
    <brk id="638" max="16383" man="1"/>
    <brk id="663" max="16383" man="1"/>
    <brk id="687" max="16383" man="1"/>
    <brk id="721" max="16383" man="1"/>
    <brk id="756" max="16383" man="1"/>
    <brk id="779" max="16383" man="1"/>
    <brk id="803" max="16383" man="1"/>
    <brk id="838" max="16383" man="1"/>
    <brk id="87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AE123"/>
  <sheetViews>
    <sheetView zoomScaleNormal="100" zoomScaleSheetLayoutView="40" workbookViewId="0">
      <selection activeCell="C87" sqref="C87"/>
    </sheetView>
  </sheetViews>
  <sheetFormatPr defaultColWidth="3.453125" defaultRowHeight="13" x14ac:dyDescent="0.2"/>
  <cols>
    <col min="1" max="1" width="1.26953125" style="3" customWidth="1"/>
    <col min="2" max="2" width="3.08984375" style="458" customWidth="1"/>
    <col min="3" max="31" width="3.08984375" style="3" customWidth="1"/>
    <col min="32" max="32" width="1.26953125" style="3" customWidth="1"/>
    <col min="33" max="16384" width="3.453125" style="3"/>
  </cols>
  <sheetData>
    <row r="1" spans="2:31" s="370" customFormat="1" x14ac:dyDescent="0.2"/>
    <row r="2" spans="2:31" s="370" customFormat="1" x14ac:dyDescent="0.2">
      <c r="B2" s="370" t="s">
        <v>646</v>
      </c>
    </row>
    <row r="3" spans="2:31" s="370" customFormat="1" x14ac:dyDescent="0.2">
      <c r="V3" s="415" t="s">
        <v>226</v>
      </c>
      <c r="W3" s="1026"/>
      <c r="X3" s="1026"/>
      <c r="Y3" s="415" t="s">
        <v>227</v>
      </c>
      <c r="Z3" s="1026"/>
      <c r="AA3" s="1026"/>
      <c r="AB3" s="415" t="s">
        <v>228</v>
      </c>
      <c r="AC3" s="1026"/>
      <c r="AD3" s="1026"/>
      <c r="AE3" s="415" t="s">
        <v>299</v>
      </c>
    </row>
    <row r="4" spans="2:31" s="370" customFormat="1" x14ac:dyDescent="0.2">
      <c r="AE4" s="415"/>
    </row>
    <row r="5" spans="2:31" s="370" customFormat="1" x14ac:dyDescent="0.2">
      <c r="B5" s="1026" t="s">
        <v>615</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row>
    <row r="6" spans="2:31" s="370" customFormat="1" ht="26.25" customHeight="1" x14ac:dyDescent="0.2">
      <c r="B6" s="1058" t="s">
        <v>647</v>
      </c>
      <c r="C6" s="1058"/>
      <c r="D6" s="1058"/>
      <c r="E6" s="1058"/>
      <c r="F6" s="1058"/>
      <c r="G6" s="1058"/>
      <c r="H6" s="1058"/>
      <c r="I6" s="1058"/>
      <c r="J6" s="1058"/>
      <c r="K6" s="1058"/>
      <c r="L6" s="1058"/>
      <c r="M6" s="1058"/>
      <c r="N6" s="1058"/>
      <c r="O6" s="1058"/>
      <c r="P6" s="1058"/>
      <c r="Q6" s="1058"/>
      <c r="R6" s="1058"/>
      <c r="S6" s="1058"/>
      <c r="T6" s="1058"/>
      <c r="U6" s="1058"/>
      <c r="V6" s="1058"/>
      <c r="W6" s="1058"/>
      <c r="X6" s="1058"/>
      <c r="Y6" s="1058"/>
      <c r="Z6" s="1058"/>
      <c r="AA6" s="1058"/>
      <c r="AB6" s="1058"/>
      <c r="AC6" s="1058"/>
      <c r="AD6" s="1058"/>
      <c r="AE6" s="1058"/>
    </row>
    <row r="7" spans="2:31" s="370" customFormat="1" x14ac:dyDescent="0.2"/>
    <row r="8" spans="2:31" s="370" customFormat="1" ht="23.25" customHeight="1" x14ac:dyDescent="0.2">
      <c r="B8" s="1070" t="s">
        <v>616</v>
      </c>
      <c r="C8" s="1070"/>
      <c r="D8" s="1070"/>
      <c r="E8" s="1070"/>
      <c r="F8" s="1036"/>
      <c r="G8" s="1083"/>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85"/>
    </row>
    <row r="9" spans="2:31" ht="23.25" customHeight="1" x14ac:dyDescent="0.2">
      <c r="B9" s="1036" t="s">
        <v>617</v>
      </c>
      <c r="C9" s="1037"/>
      <c r="D9" s="1037"/>
      <c r="E9" s="1037"/>
      <c r="F9" s="1038"/>
      <c r="G9" s="154" t="s">
        <v>6</v>
      </c>
      <c r="H9" s="469" t="s">
        <v>445</v>
      </c>
      <c r="I9" s="469"/>
      <c r="J9" s="469"/>
      <c r="K9" s="469"/>
      <c r="L9" s="155" t="s">
        <v>6</v>
      </c>
      <c r="M9" s="469" t="s">
        <v>446</v>
      </c>
      <c r="N9" s="469"/>
      <c r="O9" s="469"/>
      <c r="P9" s="469"/>
      <c r="Q9" s="155" t="s">
        <v>6</v>
      </c>
      <c r="R9" s="469" t="s">
        <v>447</v>
      </c>
      <c r="S9" s="467"/>
      <c r="T9" s="467"/>
      <c r="U9" s="467"/>
      <c r="V9" s="467"/>
      <c r="W9" s="467"/>
      <c r="X9" s="467"/>
      <c r="Y9" s="467"/>
      <c r="Z9" s="467"/>
      <c r="AA9" s="467"/>
      <c r="AB9" s="467"/>
      <c r="AC9" s="467"/>
      <c r="AD9" s="467"/>
      <c r="AE9" s="170"/>
    </row>
    <row r="10" spans="2:31" ht="23.25" customHeight="1" x14ac:dyDescent="0.2">
      <c r="B10" s="875" t="s">
        <v>618</v>
      </c>
      <c r="C10" s="1040"/>
      <c r="D10" s="1040"/>
      <c r="E10" s="1040"/>
      <c r="F10" s="1041"/>
      <c r="G10" s="156" t="s">
        <v>6</v>
      </c>
      <c r="H10" s="370" t="s">
        <v>648</v>
      </c>
      <c r="I10" s="2"/>
      <c r="J10" s="2"/>
      <c r="K10" s="2"/>
      <c r="L10" s="2"/>
      <c r="M10" s="2"/>
      <c r="N10" s="2"/>
      <c r="O10" s="2"/>
      <c r="P10" s="2"/>
      <c r="Q10" s="2"/>
      <c r="R10" s="156" t="s">
        <v>6</v>
      </c>
      <c r="S10" s="186" t="s">
        <v>649</v>
      </c>
      <c r="T10" s="186"/>
      <c r="U10" s="186"/>
      <c r="V10" s="156" t="s">
        <v>6</v>
      </c>
      <c r="W10" s="186" t="s">
        <v>650</v>
      </c>
      <c r="X10" s="186"/>
      <c r="Y10" s="186"/>
      <c r="Z10" s="156" t="s">
        <v>6</v>
      </c>
      <c r="AA10" s="186" t="s">
        <v>651</v>
      </c>
      <c r="AB10" s="186"/>
      <c r="AC10" s="186"/>
      <c r="AD10" s="186"/>
      <c r="AE10" s="187"/>
    </row>
    <row r="11" spans="2:31" ht="23.25" customHeight="1" x14ac:dyDescent="0.2">
      <c r="B11" s="895"/>
      <c r="C11" s="1082"/>
      <c r="D11" s="1082"/>
      <c r="E11" s="1082"/>
      <c r="F11" s="912"/>
      <c r="G11" s="156" t="s">
        <v>6</v>
      </c>
      <c r="H11" s="370" t="s">
        <v>652</v>
      </c>
      <c r="I11" s="2"/>
      <c r="J11" s="2"/>
      <c r="K11" s="2"/>
      <c r="L11" s="2"/>
      <c r="M11" s="2"/>
      <c r="N11" s="2"/>
      <c r="O11" s="2"/>
      <c r="P11" s="2"/>
      <c r="Q11" s="2"/>
      <c r="R11" s="156" t="s">
        <v>6</v>
      </c>
      <c r="S11" s="370" t="s">
        <v>653</v>
      </c>
      <c r="T11" s="186"/>
      <c r="U11" s="186"/>
      <c r="V11" s="186"/>
      <c r="W11" s="186"/>
      <c r="X11" s="186"/>
      <c r="Y11" s="186"/>
      <c r="Z11" s="186"/>
      <c r="AA11" s="186"/>
      <c r="AB11" s="186"/>
      <c r="AC11" s="186"/>
      <c r="AD11" s="186"/>
      <c r="AE11" s="187"/>
    </row>
    <row r="12" spans="2:31" ht="23.25" customHeight="1" x14ac:dyDescent="0.2">
      <c r="B12" s="895"/>
      <c r="C12" s="1082"/>
      <c r="D12" s="1082"/>
      <c r="E12" s="1082"/>
      <c r="F12" s="912"/>
      <c r="G12" s="156" t="s">
        <v>6</v>
      </c>
      <c r="H12" s="370" t="s">
        <v>654</v>
      </c>
      <c r="I12" s="2"/>
      <c r="J12" s="2"/>
      <c r="K12" s="2"/>
      <c r="L12" s="2"/>
      <c r="M12" s="2"/>
      <c r="N12" s="2"/>
      <c r="O12" s="2"/>
      <c r="P12" s="2"/>
      <c r="Q12" s="2"/>
      <c r="R12" s="156" t="s">
        <v>6</v>
      </c>
      <c r="S12" s="370" t="s">
        <v>655</v>
      </c>
      <c r="T12" s="186"/>
      <c r="U12" s="186"/>
      <c r="V12" s="186"/>
      <c r="W12" s="186"/>
      <c r="X12" s="186"/>
      <c r="Y12" s="186"/>
      <c r="Z12" s="186"/>
      <c r="AA12" s="186"/>
      <c r="AB12" s="186"/>
      <c r="AC12" s="186"/>
      <c r="AD12" s="186"/>
      <c r="AE12" s="187"/>
    </row>
    <row r="13" spans="2:31" ht="23.25" customHeight="1" x14ac:dyDescent="0.2">
      <c r="B13" s="1042"/>
      <c r="C13" s="1043"/>
      <c r="D13" s="1043"/>
      <c r="E13" s="1043"/>
      <c r="F13" s="1044"/>
      <c r="G13" s="156" t="s">
        <v>6</v>
      </c>
      <c r="H13" s="370" t="s">
        <v>656</v>
      </c>
      <c r="I13" s="186"/>
      <c r="J13" s="186"/>
      <c r="K13" s="186"/>
      <c r="L13" s="186"/>
      <c r="M13" s="2"/>
      <c r="N13" s="2"/>
      <c r="O13" s="2"/>
      <c r="P13" s="2"/>
      <c r="Q13" s="2"/>
      <c r="X13" s="186"/>
      <c r="Y13" s="186"/>
      <c r="Z13" s="186"/>
      <c r="AA13" s="186"/>
      <c r="AB13" s="186"/>
      <c r="AC13" s="186"/>
      <c r="AD13" s="186"/>
      <c r="AE13" s="187"/>
    </row>
    <row r="14" spans="2:31" ht="23.25" customHeight="1" x14ac:dyDescent="0.2">
      <c r="B14" s="875" t="s">
        <v>619</v>
      </c>
      <c r="C14" s="1040"/>
      <c r="D14" s="1040"/>
      <c r="E14" s="1040"/>
      <c r="F14" s="1041"/>
      <c r="G14" s="171" t="s">
        <v>6</v>
      </c>
      <c r="H14" s="385" t="s">
        <v>620</v>
      </c>
      <c r="I14" s="477"/>
      <c r="J14" s="477"/>
      <c r="K14" s="477"/>
      <c r="L14" s="477"/>
      <c r="M14" s="477"/>
      <c r="N14" s="477"/>
      <c r="O14" s="477"/>
      <c r="P14" s="477"/>
      <c r="Q14" s="477"/>
      <c r="R14" s="477"/>
      <c r="S14" s="172" t="s">
        <v>6</v>
      </c>
      <c r="T14" s="385" t="s">
        <v>621</v>
      </c>
      <c r="U14" s="173"/>
      <c r="V14" s="173"/>
      <c r="W14" s="173"/>
      <c r="X14" s="173"/>
      <c r="Y14" s="173"/>
      <c r="Z14" s="173"/>
      <c r="AA14" s="173"/>
      <c r="AB14" s="173"/>
      <c r="AC14" s="173"/>
      <c r="AD14" s="173"/>
      <c r="AE14" s="174"/>
    </row>
    <row r="15" spans="2:31" ht="23.25" customHeight="1" x14ac:dyDescent="0.2">
      <c r="B15" s="1042"/>
      <c r="C15" s="1043"/>
      <c r="D15" s="1043"/>
      <c r="E15" s="1043"/>
      <c r="F15" s="1044"/>
      <c r="G15" s="157" t="s">
        <v>6</v>
      </c>
      <c r="H15" s="383" t="s">
        <v>622</v>
      </c>
      <c r="I15" s="471"/>
      <c r="J15" s="471"/>
      <c r="K15" s="471"/>
      <c r="L15" s="471"/>
      <c r="M15" s="471"/>
      <c r="N15" s="471"/>
      <c r="O15" s="471"/>
      <c r="P15" s="471"/>
      <c r="Q15" s="471"/>
      <c r="R15" s="471"/>
      <c r="S15" s="175"/>
      <c r="T15" s="175"/>
      <c r="U15" s="175"/>
      <c r="V15" s="175"/>
      <c r="W15" s="175"/>
      <c r="X15" s="175"/>
      <c r="Y15" s="175"/>
      <c r="Z15" s="175"/>
      <c r="AA15" s="175"/>
      <c r="AB15" s="175"/>
      <c r="AC15" s="175"/>
      <c r="AD15" s="175"/>
      <c r="AE15" s="176"/>
    </row>
    <row r="16" spans="2:31" s="370" customFormat="1" x14ac:dyDescent="0.2"/>
    <row r="17" spans="2:31" s="370" customFormat="1" x14ac:dyDescent="0.2">
      <c r="B17" s="370" t="s">
        <v>641</v>
      </c>
    </row>
    <row r="18" spans="2:31" s="370" customFormat="1" x14ac:dyDescent="0.2">
      <c r="B18" s="370" t="s">
        <v>623</v>
      </c>
      <c r="AD18" s="2"/>
      <c r="AE18" s="2"/>
    </row>
    <row r="19" spans="2:31" s="370" customFormat="1" ht="6" customHeight="1" x14ac:dyDescent="0.2"/>
    <row r="20" spans="2:31" s="370" customFormat="1" ht="6" customHeight="1" x14ac:dyDescent="0.2">
      <c r="B20" s="1062" t="s">
        <v>624</v>
      </c>
      <c r="C20" s="1063"/>
      <c r="D20" s="1063"/>
      <c r="E20" s="1063"/>
      <c r="F20" s="1064"/>
      <c r="G20" s="454"/>
      <c r="H20" s="385"/>
      <c r="I20" s="385"/>
      <c r="J20" s="385"/>
      <c r="K20" s="385"/>
      <c r="L20" s="385"/>
      <c r="M20" s="385"/>
      <c r="N20" s="385"/>
      <c r="O20" s="385"/>
      <c r="P20" s="385"/>
      <c r="Q20" s="385"/>
      <c r="R20" s="385"/>
      <c r="S20" s="385"/>
      <c r="T20" s="385"/>
      <c r="U20" s="385"/>
      <c r="V20" s="385"/>
      <c r="W20" s="385"/>
      <c r="X20" s="385"/>
      <c r="Y20" s="385"/>
      <c r="Z20" s="385"/>
      <c r="AA20" s="454"/>
      <c r="AB20" s="385"/>
      <c r="AC20" s="385"/>
      <c r="AD20" s="477"/>
      <c r="AE20" s="478"/>
    </row>
    <row r="21" spans="2:31" s="370" customFormat="1" ht="13.5" customHeight="1" x14ac:dyDescent="0.2">
      <c r="B21" s="1065"/>
      <c r="C21" s="1058"/>
      <c r="D21" s="1058"/>
      <c r="E21" s="1058"/>
      <c r="F21" s="1066"/>
      <c r="G21" s="453"/>
      <c r="H21" s="370" t="s">
        <v>657</v>
      </c>
      <c r="AA21" s="453"/>
      <c r="AB21" s="151" t="s">
        <v>452</v>
      </c>
      <c r="AC21" s="151" t="s">
        <v>453</v>
      </c>
      <c r="AD21" s="151" t="s">
        <v>454</v>
      </c>
      <c r="AE21" s="178"/>
    </row>
    <row r="22" spans="2:31" s="370" customFormat="1" ht="15.75" customHeight="1" x14ac:dyDescent="0.2">
      <c r="B22" s="1065"/>
      <c r="C22" s="1058"/>
      <c r="D22" s="1058"/>
      <c r="E22" s="1058"/>
      <c r="F22" s="1066"/>
      <c r="G22" s="453"/>
      <c r="I22" s="395" t="s">
        <v>479</v>
      </c>
      <c r="J22" s="1076" t="s">
        <v>626</v>
      </c>
      <c r="K22" s="1077"/>
      <c r="L22" s="1077"/>
      <c r="M22" s="1077"/>
      <c r="N22" s="1077"/>
      <c r="O22" s="1077"/>
      <c r="P22" s="1077"/>
      <c r="Q22" s="1077"/>
      <c r="R22" s="1077"/>
      <c r="S22" s="1077"/>
      <c r="T22" s="1077"/>
      <c r="U22" s="1077"/>
      <c r="V22" s="903"/>
      <c r="W22" s="905"/>
      <c r="X22" s="450" t="s">
        <v>390</v>
      </c>
      <c r="AA22" s="453"/>
      <c r="AB22" s="481"/>
      <c r="AC22" s="376"/>
      <c r="AD22" s="481"/>
      <c r="AE22" s="110"/>
    </row>
    <row r="23" spans="2:31" s="370" customFormat="1" ht="15.75" customHeight="1" x14ac:dyDescent="0.2">
      <c r="B23" s="1065"/>
      <c r="C23" s="1058"/>
      <c r="D23" s="1058"/>
      <c r="E23" s="1058"/>
      <c r="F23" s="1066"/>
      <c r="G23" s="453"/>
      <c r="I23" s="459" t="s">
        <v>480</v>
      </c>
      <c r="J23" s="183" t="s">
        <v>627</v>
      </c>
      <c r="K23" s="383"/>
      <c r="L23" s="383"/>
      <c r="M23" s="383"/>
      <c r="N23" s="383"/>
      <c r="O23" s="383"/>
      <c r="P23" s="383"/>
      <c r="Q23" s="383"/>
      <c r="R23" s="383"/>
      <c r="S23" s="383"/>
      <c r="T23" s="383"/>
      <c r="U23" s="383"/>
      <c r="V23" s="1031"/>
      <c r="W23" s="1032"/>
      <c r="X23" s="457" t="s">
        <v>390</v>
      </c>
      <c r="Z23" s="180"/>
      <c r="AA23" s="85"/>
      <c r="AB23" s="156" t="s">
        <v>6</v>
      </c>
      <c r="AC23" s="156" t="s">
        <v>453</v>
      </c>
      <c r="AD23" s="156" t="s">
        <v>6</v>
      </c>
      <c r="AE23" s="110"/>
    </row>
    <row r="24" spans="2:31" s="370" customFormat="1" x14ac:dyDescent="0.2">
      <c r="B24" s="1065"/>
      <c r="C24" s="1058"/>
      <c r="D24" s="1058"/>
      <c r="E24" s="1058"/>
      <c r="F24" s="1066"/>
      <c r="G24" s="453"/>
      <c r="H24" s="370" t="s">
        <v>628</v>
      </c>
      <c r="AA24" s="453"/>
      <c r="AD24" s="2"/>
      <c r="AE24" s="110"/>
    </row>
    <row r="25" spans="2:31" s="370" customFormat="1" x14ac:dyDescent="0.2">
      <c r="B25" s="1065"/>
      <c r="C25" s="1058"/>
      <c r="D25" s="1058"/>
      <c r="E25" s="1058"/>
      <c r="F25" s="1066"/>
      <c r="G25" s="453"/>
      <c r="H25" s="370" t="s">
        <v>658</v>
      </c>
      <c r="U25" s="180"/>
      <c r="V25" s="180"/>
      <c r="AA25" s="453"/>
      <c r="AD25" s="2"/>
      <c r="AE25" s="110"/>
    </row>
    <row r="26" spans="2:31" s="370" customFormat="1" ht="29.25" customHeight="1" x14ac:dyDescent="0.2">
      <c r="B26" s="1065"/>
      <c r="C26" s="1058"/>
      <c r="D26" s="1058"/>
      <c r="E26" s="1058"/>
      <c r="F26" s="1066"/>
      <c r="G26" s="453"/>
      <c r="I26" s="395" t="s">
        <v>482</v>
      </c>
      <c r="J26" s="1077" t="s">
        <v>630</v>
      </c>
      <c r="K26" s="1077"/>
      <c r="L26" s="1077"/>
      <c r="M26" s="1077"/>
      <c r="N26" s="1077"/>
      <c r="O26" s="1077"/>
      <c r="P26" s="1077"/>
      <c r="Q26" s="1077"/>
      <c r="R26" s="1077"/>
      <c r="S26" s="1077"/>
      <c r="T26" s="1077"/>
      <c r="U26" s="1077"/>
      <c r="V26" s="903"/>
      <c r="W26" s="905"/>
      <c r="X26" s="450" t="s">
        <v>390</v>
      </c>
      <c r="Z26" s="180"/>
      <c r="AA26" s="85"/>
      <c r="AB26" s="156" t="s">
        <v>6</v>
      </c>
      <c r="AC26" s="156" t="s">
        <v>453</v>
      </c>
      <c r="AD26" s="156" t="s">
        <v>6</v>
      </c>
      <c r="AE26" s="110"/>
    </row>
    <row r="27" spans="2:31" s="370" customFormat="1" ht="6" customHeight="1" x14ac:dyDescent="0.2">
      <c r="B27" s="1067"/>
      <c r="C27" s="1068"/>
      <c r="D27" s="1068"/>
      <c r="E27" s="1068"/>
      <c r="F27" s="1069"/>
      <c r="G27" s="456"/>
      <c r="H27" s="383"/>
      <c r="I27" s="383"/>
      <c r="J27" s="383"/>
      <c r="K27" s="383"/>
      <c r="L27" s="383"/>
      <c r="M27" s="383"/>
      <c r="N27" s="383"/>
      <c r="O27" s="383"/>
      <c r="P27" s="383"/>
      <c r="Q27" s="383"/>
      <c r="R27" s="383"/>
      <c r="S27" s="383"/>
      <c r="T27" s="383"/>
      <c r="U27" s="181"/>
      <c r="V27" s="181"/>
      <c r="W27" s="383"/>
      <c r="X27" s="383"/>
      <c r="Y27" s="383"/>
      <c r="Z27" s="383"/>
      <c r="AA27" s="456"/>
      <c r="AB27" s="383"/>
      <c r="AC27" s="383"/>
      <c r="AD27" s="471"/>
      <c r="AE27" s="479"/>
    </row>
    <row r="28" spans="2:31" s="370" customFormat="1" ht="6" customHeight="1" x14ac:dyDescent="0.2">
      <c r="B28" s="398"/>
      <c r="C28" s="410"/>
      <c r="D28" s="410"/>
      <c r="E28" s="410"/>
      <c r="F28" s="399"/>
      <c r="G28" s="454"/>
      <c r="H28" s="385"/>
      <c r="I28" s="385"/>
      <c r="J28" s="385"/>
      <c r="K28" s="385"/>
      <c r="L28" s="385"/>
      <c r="M28" s="385"/>
      <c r="N28" s="385"/>
      <c r="O28" s="385"/>
      <c r="P28" s="385"/>
      <c r="Q28" s="385"/>
      <c r="R28" s="385"/>
      <c r="S28" s="385"/>
      <c r="T28" s="385"/>
      <c r="U28" s="190"/>
      <c r="V28" s="190"/>
      <c r="W28" s="385"/>
      <c r="X28" s="385"/>
      <c r="Y28" s="385"/>
      <c r="Z28" s="385"/>
      <c r="AA28" s="385"/>
      <c r="AB28" s="385"/>
      <c r="AC28" s="385"/>
      <c r="AD28" s="477"/>
      <c r="AE28" s="478"/>
    </row>
    <row r="29" spans="2:31" s="370" customFormat="1" x14ac:dyDescent="0.2">
      <c r="B29" s="1065" t="s">
        <v>659</v>
      </c>
      <c r="C29" s="1058"/>
      <c r="D29" s="1058"/>
      <c r="E29" s="1058"/>
      <c r="F29" s="1066"/>
      <c r="G29" s="328" t="s">
        <v>660</v>
      </c>
      <c r="I29" s="189"/>
      <c r="J29" s="189"/>
      <c r="K29" s="189"/>
      <c r="L29" s="189"/>
      <c r="M29" s="189"/>
      <c r="N29" s="189"/>
      <c r="O29" s="189"/>
      <c r="P29" s="189"/>
      <c r="Q29" s="189"/>
      <c r="R29" s="189"/>
      <c r="S29" s="189"/>
      <c r="T29" s="189"/>
      <c r="U29" s="189"/>
      <c r="V29" s="189"/>
      <c r="W29" s="189"/>
      <c r="X29" s="189"/>
      <c r="Y29" s="189"/>
      <c r="Z29" s="189"/>
      <c r="AA29" s="189"/>
      <c r="AB29" s="189"/>
      <c r="AC29" s="189"/>
      <c r="AD29" s="2"/>
      <c r="AE29" s="110"/>
    </row>
    <row r="30" spans="2:31" s="370" customFormat="1" ht="54" customHeight="1" x14ac:dyDescent="0.2">
      <c r="B30" s="1065"/>
      <c r="C30" s="1058"/>
      <c r="D30" s="1058"/>
      <c r="E30" s="1058"/>
      <c r="F30" s="1066"/>
      <c r="G30" s="1078"/>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80"/>
    </row>
    <row r="31" spans="2:31" s="370" customFormat="1" ht="6" customHeight="1" x14ac:dyDescent="0.2">
      <c r="B31" s="382"/>
      <c r="C31" s="384"/>
      <c r="D31" s="384"/>
      <c r="E31" s="384"/>
      <c r="F31" s="462"/>
      <c r="G31" s="456"/>
      <c r="H31" s="383"/>
      <c r="I31" s="383"/>
      <c r="J31" s="383"/>
      <c r="K31" s="383"/>
      <c r="L31" s="383"/>
      <c r="M31" s="383"/>
      <c r="N31" s="383"/>
      <c r="O31" s="383"/>
      <c r="P31" s="383"/>
      <c r="Q31" s="383"/>
      <c r="R31" s="383"/>
      <c r="S31" s="383"/>
      <c r="T31" s="383"/>
      <c r="U31" s="181"/>
      <c r="V31" s="181"/>
      <c r="W31" s="383"/>
      <c r="X31" s="383"/>
      <c r="Y31" s="383"/>
      <c r="Z31" s="383"/>
      <c r="AA31" s="383"/>
      <c r="AB31" s="383"/>
      <c r="AC31" s="383"/>
      <c r="AD31" s="471"/>
      <c r="AE31" s="479"/>
    </row>
    <row r="32" spans="2:31" s="370" customFormat="1" ht="9.75" customHeight="1" x14ac:dyDescent="0.2">
      <c r="B32" s="379"/>
      <c r="C32" s="379"/>
      <c r="D32" s="379"/>
      <c r="E32" s="379"/>
      <c r="F32" s="379"/>
      <c r="U32" s="180"/>
      <c r="V32" s="180"/>
    </row>
    <row r="33" spans="2:31" s="370" customFormat="1" x14ac:dyDescent="0.2">
      <c r="B33" s="370" t="s">
        <v>631</v>
      </c>
      <c r="C33" s="379"/>
      <c r="D33" s="379"/>
      <c r="E33" s="379"/>
      <c r="F33" s="379"/>
      <c r="U33" s="180"/>
      <c r="V33" s="180"/>
    </row>
    <row r="34" spans="2:31" s="370" customFormat="1" ht="6.75" customHeight="1" x14ac:dyDescent="0.2">
      <c r="B34" s="379"/>
      <c r="C34" s="379"/>
      <c r="D34" s="379"/>
      <c r="E34" s="379"/>
      <c r="F34" s="379"/>
      <c r="U34" s="180"/>
      <c r="V34" s="180"/>
    </row>
    <row r="35" spans="2:31" s="370" customFormat="1" ht="4.5" customHeight="1" x14ac:dyDescent="0.2">
      <c r="B35" s="1062" t="s">
        <v>624</v>
      </c>
      <c r="C35" s="1063"/>
      <c r="D35" s="1063"/>
      <c r="E35" s="1063"/>
      <c r="F35" s="1064"/>
      <c r="G35" s="385"/>
      <c r="H35" s="385"/>
      <c r="I35" s="385"/>
      <c r="J35" s="385"/>
      <c r="K35" s="385"/>
      <c r="L35" s="385"/>
      <c r="M35" s="385"/>
      <c r="N35" s="385"/>
      <c r="O35" s="385"/>
      <c r="P35" s="385"/>
      <c r="Q35" s="385"/>
      <c r="R35" s="385"/>
      <c r="S35" s="385"/>
      <c r="T35" s="385"/>
      <c r="U35" s="385"/>
      <c r="V35" s="385"/>
      <c r="W35" s="385"/>
      <c r="X35" s="385"/>
      <c r="Y35" s="385"/>
      <c r="Z35" s="385"/>
      <c r="AA35" s="454"/>
      <c r="AB35" s="385"/>
      <c r="AC35" s="385"/>
      <c r="AD35" s="477"/>
      <c r="AE35" s="478"/>
    </row>
    <row r="36" spans="2:31" s="370" customFormat="1" ht="13.5" customHeight="1" x14ac:dyDescent="0.2">
      <c r="B36" s="1065"/>
      <c r="C36" s="1058"/>
      <c r="D36" s="1058"/>
      <c r="E36" s="1058"/>
      <c r="F36" s="1066"/>
      <c r="H36" s="370" t="s">
        <v>625</v>
      </c>
      <c r="AA36" s="453"/>
      <c r="AB36" s="151" t="s">
        <v>452</v>
      </c>
      <c r="AC36" s="151" t="s">
        <v>453</v>
      </c>
      <c r="AD36" s="151" t="s">
        <v>454</v>
      </c>
      <c r="AE36" s="178"/>
    </row>
    <row r="37" spans="2:31" s="370" customFormat="1" ht="15.75" customHeight="1" x14ac:dyDescent="0.2">
      <c r="B37" s="1065"/>
      <c r="C37" s="1058"/>
      <c r="D37" s="1058"/>
      <c r="E37" s="1058"/>
      <c r="F37" s="1066"/>
      <c r="I37" s="396" t="s">
        <v>479</v>
      </c>
      <c r="J37" s="1076" t="s">
        <v>626</v>
      </c>
      <c r="K37" s="1077"/>
      <c r="L37" s="1077"/>
      <c r="M37" s="1077"/>
      <c r="N37" s="1077"/>
      <c r="O37" s="1077"/>
      <c r="P37" s="1077"/>
      <c r="Q37" s="1077"/>
      <c r="R37" s="1077"/>
      <c r="S37" s="1077"/>
      <c r="T37" s="1077"/>
      <c r="U37" s="1077"/>
      <c r="V37" s="903"/>
      <c r="W37" s="905"/>
      <c r="X37" s="450" t="s">
        <v>390</v>
      </c>
      <c r="AA37" s="453"/>
      <c r="AB37" s="481"/>
      <c r="AC37" s="376"/>
      <c r="AD37" s="481"/>
      <c r="AE37" s="110"/>
    </row>
    <row r="38" spans="2:31" s="370" customFormat="1" ht="15.75" customHeight="1" x14ac:dyDescent="0.2">
      <c r="B38" s="1067"/>
      <c r="C38" s="1068"/>
      <c r="D38" s="1068"/>
      <c r="E38" s="1068"/>
      <c r="F38" s="1069"/>
      <c r="I38" s="395" t="s">
        <v>480</v>
      </c>
      <c r="J38" s="183" t="s">
        <v>627</v>
      </c>
      <c r="K38" s="383"/>
      <c r="L38" s="383"/>
      <c r="M38" s="383"/>
      <c r="N38" s="383"/>
      <c r="O38" s="383"/>
      <c r="P38" s="383"/>
      <c r="Q38" s="383"/>
      <c r="R38" s="383"/>
      <c r="S38" s="383"/>
      <c r="T38" s="383"/>
      <c r="U38" s="383"/>
      <c r="V38" s="1031"/>
      <c r="W38" s="1032"/>
      <c r="X38" s="383" t="s">
        <v>390</v>
      </c>
      <c r="Y38" s="453"/>
      <c r="Z38" s="180"/>
      <c r="AA38" s="85"/>
      <c r="AB38" s="156" t="s">
        <v>6</v>
      </c>
      <c r="AC38" s="156" t="s">
        <v>453</v>
      </c>
      <c r="AD38" s="156" t="s">
        <v>6</v>
      </c>
      <c r="AE38" s="110"/>
    </row>
    <row r="39" spans="2:31" s="370" customFormat="1" ht="6" customHeight="1" x14ac:dyDescent="0.2">
      <c r="B39" s="1067"/>
      <c r="C39" s="1081"/>
      <c r="D39" s="1068"/>
      <c r="E39" s="1068"/>
      <c r="F39" s="1069"/>
      <c r="G39" s="383"/>
      <c r="H39" s="383"/>
      <c r="I39" s="383"/>
      <c r="J39" s="383"/>
      <c r="K39" s="383"/>
      <c r="L39" s="383"/>
      <c r="M39" s="383"/>
      <c r="N39" s="383"/>
      <c r="O39" s="383"/>
      <c r="P39" s="383"/>
      <c r="Q39" s="383"/>
      <c r="R39" s="383"/>
      <c r="S39" s="383"/>
      <c r="T39" s="383"/>
      <c r="U39" s="181"/>
      <c r="V39" s="182"/>
      <c r="W39" s="387"/>
      <c r="X39" s="383"/>
      <c r="Y39" s="383"/>
      <c r="Z39" s="383"/>
      <c r="AA39" s="456"/>
      <c r="AB39" s="383"/>
      <c r="AC39" s="383"/>
      <c r="AD39" s="471"/>
      <c r="AE39" s="479"/>
    </row>
    <row r="40" spans="2:31" s="370" customFormat="1" ht="9.75" customHeight="1" x14ac:dyDescent="0.2">
      <c r="B40" s="379"/>
      <c r="C40" s="379"/>
      <c r="D40" s="379"/>
      <c r="E40" s="379"/>
      <c r="F40" s="379"/>
      <c r="U40" s="180"/>
      <c r="V40" s="179"/>
      <c r="W40" s="376"/>
    </row>
    <row r="41" spans="2:31" s="370" customFormat="1" ht="13.5" customHeight="1" x14ac:dyDescent="0.2">
      <c r="B41" s="370" t="s">
        <v>632</v>
      </c>
      <c r="C41" s="379"/>
      <c r="D41" s="379"/>
      <c r="E41" s="379"/>
      <c r="F41" s="379"/>
      <c r="U41" s="180"/>
      <c r="V41" s="179"/>
      <c r="W41" s="376"/>
    </row>
    <row r="42" spans="2:31" s="370" customFormat="1" x14ac:dyDescent="0.2">
      <c r="B42" s="167" t="s">
        <v>661</v>
      </c>
      <c r="C42" s="379"/>
      <c r="D42" s="379"/>
      <c r="E42" s="379"/>
      <c r="F42" s="379"/>
      <c r="U42" s="180"/>
      <c r="V42" s="179"/>
      <c r="W42" s="376"/>
    </row>
    <row r="43" spans="2:31" s="370" customFormat="1" ht="4.5" customHeight="1" x14ac:dyDescent="0.2">
      <c r="B43" s="1062" t="s">
        <v>624</v>
      </c>
      <c r="C43" s="1063"/>
      <c r="D43" s="1063"/>
      <c r="E43" s="1063"/>
      <c r="F43" s="1064"/>
      <c r="G43" s="454"/>
      <c r="H43" s="385"/>
      <c r="I43" s="385"/>
      <c r="J43" s="385"/>
      <c r="K43" s="385"/>
      <c r="L43" s="385"/>
      <c r="M43" s="385"/>
      <c r="N43" s="385"/>
      <c r="O43" s="385"/>
      <c r="P43" s="385"/>
      <c r="Q43" s="385"/>
      <c r="R43" s="385"/>
      <c r="S43" s="385"/>
      <c r="T43" s="385"/>
      <c r="U43" s="385"/>
      <c r="V43" s="373"/>
      <c r="W43" s="373"/>
      <c r="X43" s="385"/>
      <c r="Y43" s="385"/>
      <c r="Z43" s="385"/>
      <c r="AA43" s="454"/>
      <c r="AB43" s="385"/>
      <c r="AC43" s="385"/>
      <c r="AD43" s="477"/>
      <c r="AE43" s="478"/>
    </row>
    <row r="44" spans="2:31" s="370" customFormat="1" ht="13.5" customHeight="1" x14ac:dyDescent="0.2">
      <c r="B44" s="1065"/>
      <c r="C44" s="1058"/>
      <c r="D44" s="1058"/>
      <c r="E44" s="1058"/>
      <c r="F44" s="1066"/>
      <c r="G44" s="453"/>
      <c r="H44" s="370" t="s">
        <v>643</v>
      </c>
      <c r="V44" s="376"/>
      <c r="W44" s="376"/>
      <c r="AA44" s="453"/>
      <c r="AB44" s="151" t="s">
        <v>452</v>
      </c>
      <c r="AC44" s="151" t="s">
        <v>453</v>
      </c>
      <c r="AD44" s="151" t="s">
        <v>454</v>
      </c>
      <c r="AE44" s="178"/>
    </row>
    <row r="45" spans="2:31" s="370" customFormat="1" ht="15.75" customHeight="1" x14ac:dyDescent="0.2">
      <c r="B45" s="1065"/>
      <c r="C45" s="1058"/>
      <c r="D45" s="1058"/>
      <c r="E45" s="1058"/>
      <c r="F45" s="1066"/>
      <c r="G45" s="453"/>
      <c r="I45" s="395" t="s">
        <v>479</v>
      </c>
      <c r="J45" s="1076" t="s">
        <v>626</v>
      </c>
      <c r="K45" s="1077"/>
      <c r="L45" s="1077"/>
      <c r="M45" s="1077"/>
      <c r="N45" s="1077"/>
      <c r="O45" s="1077"/>
      <c r="P45" s="1077"/>
      <c r="Q45" s="1077"/>
      <c r="R45" s="1077"/>
      <c r="S45" s="1077"/>
      <c r="T45" s="1077"/>
      <c r="U45" s="1077"/>
      <c r="V45" s="903"/>
      <c r="W45" s="905"/>
      <c r="X45" s="450" t="s">
        <v>390</v>
      </c>
      <c r="AA45" s="453"/>
      <c r="AB45" s="481"/>
      <c r="AC45" s="376"/>
      <c r="AD45" s="481"/>
      <c r="AE45" s="110"/>
    </row>
    <row r="46" spans="2:31" s="370" customFormat="1" ht="15.75" customHeight="1" x14ac:dyDescent="0.2">
      <c r="B46" s="1065"/>
      <c r="C46" s="1058"/>
      <c r="D46" s="1058"/>
      <c r="E46" s="1058"/>
      <c r="F46" s="1066"/>
      <c r="G46" s="453"/>
      <c r="I46" s="459" t="s">
        <v>480</v>
      </c>
      <c r="J46" s="183" t="s">
        <v>627</v>
      </c>
      <c r="K46" s="383"/>
      <c r="L46" s="383"/>
      <c r="M46" s="383"/>
      <c r="N46" s="383"/>
      <c r="O46" s="383"/>
      <c r="P46" s="383"/>
      <c r="Q46" s="383"/>
      <c r="R46" s="383"/>
      <c r="S46" s="383"/>
      <c r="T46" s="383"/>
      <c r="U46" s="383"/>
      <c r="V46" s="1031"/>
      <c r="W46" s="1032"/>
      <c r="X46" s="457" t="s">
        <v>390</v>
      </c>
      <c r="Z46" s="180"/>
      <c r="AA46" s="85"/>
      <c r="AB46" s="156" t="s">
        <v>6</v>
      </c>
      <c r="AC46" s="156" t="s">
        <v>453</v>
      </c>
      <c r="AD46" s="156" t="s">
        <v>6</v>
      </c>
      <c r="AE46" s="110"/>
    </row>
    <row r="47" spans="2:31" s="370" customFormat="1" ht="6" customHeight="1" x14ac:dyDescent="0.2">
      <c r="B47" s="1067"/>
      <c r="C47" s="1068"/>
      <c r="D47" s="1068"/>
      <c r="E47" s="1068"/>
      <c r="F47" s="1069"/>
      <c r="G47" s="456"/>
      <c r="H47" s="383"/>
      <c r="I47" s="383"/>
      <c r="J47" s="383"/>
      <c r="K47" s="383"/>
      <c r="L47" s="383"/>
      <c r="M47" s="383"/>
      <c r="N47" s="383"/>
      <c r="O47" s="383"/>
      <c r="P47" s="383"/>
      <c r="Q47" s="383"/>
      <c r="R47" s="383"/>
      <c r="S47" s="383"/>
      <c r="T47" s="383"/>
      <c r="U47" s="181"/>
      <c r="V47" s="182"/>
      <c r="W47" s="387"/>
      <c r="X47" s="383"/>
      <c r="Y47" s="383"/>
      <c r="Z47" s="383"/>
      <c r="AA47" s="456"/>
      <c r="AB47" s="383"/>
      <c r="AC47" s="383"/>
      <c r="AD47" s="471"/>
      <c r="AE47" s="479"/>
    </row>
    <row r="48" spans="2:31" s="370" customFormat="1" ht="4.5" customHeight="1" x14ac:dyDescent="0.2">
      <c r="B48" s="1062" t="s">
        <v>662</v>
      </c>
      <c r="C48" s="1063"/>
      <c r="D48" s="1063"/>
      <c r="E48" s="1063"/>
      <c r="F48" s="1064"/>
      <c r="G48" s="454"/>
      <c r="H48" s="385"/>
      <c r="I48" s="385"/>
      <c r="J48" s="385"/>
      <c r="K48" s="385"/>
      <c r="L48" s="385"/>
      <c r="M48" s="385"/>
      <c r="N48" s="385"/>
      <c r="O48" s="385"/>
      <c r="P48" s="385"/>
      <c r="Q48" s="385"/>
      <c r="R48" s="385"/>
      <c r="S48" s="385"/>
      <c r="T48" s="385"/>
      <c r="U48" s="385"/>
      <c r="V48" s="373"/>
      <c r="W48" s="373"/>
      <c r="X48" s="385"/>
      <c r="Y48" s="385"/>
      <c r="Z48" s="385"/>
      <c r="AA48" s="454"/>
      <c r="AB48" s="385"/>
      <c r="AC48" s="385"/>
      <c r="AD48" s="477"/>
      <c r="AE48" s="478"/>
    </row>
    <row r="49" spans="2:31" s="370" customFormat="1" ht="13.5" customHeight="1" x14ac:dyDescent="0.2">
      <c r="B49" s="1065"/>
      <c r="C49" s="1058"/>
      <c r="D49" s="1058"/>
      <c r="E49" s="1058"/>
      <c r="F49" s="1066"/>
      <c r="G49" s="453"/>
      <c r="H49" s="370" t="s">
        <v>663</v>
      </c>
      <c r="V49" s="376"/>
      <c r="W49" s="376"/>
      <c r="AA49" s="453"/>
      <c r="AB49" s="151" t="s">
        <v>452</v>
      </c>
      <c r="AC49" s="151" t="s">
        <v>453</v>
      </c>
      <c r="AD49" s="151" t="s">
        <v>454</v>
      </c>
      <c r="AE49" s="178"/>
    </row>
    <row r="50" spans="2:31" s="370" customFormat="1" x14ac:dyDescent="0.2">
      <c r="B50" s="1065"/>
      <c r="C50" s="1058"/>
      <c r="D50" s="1058"/>
      <c r="E50" s="1058"/>
      <c r="F50" s="1066"/>
      <c r="G50" s="453"/>
      <c r="I50" s="395" t="s">
        <v>479</v>
      </c>
      <c r="J50" s="1074" t="s">
        <v>664</v>
      </c>
      <c r="K50" s="1075"/>
      <c r="L50" s="1075"/>
      <c r="M50" s="1075"/>
      <c r="N50" s="1075"/>
      <c r="O50" s="1075"/>
      <c r="P50" s="1075"/>
      <c r="Q50" s="1075"/>
      <c r="R50" s="1075"/>
      <c r="S50" s="1075"/>
      <c r="T50" s="1075"/>
      <c r="U50" s="1075"/>
      <c r="V50" s="1035"/>
      <c r="W50" s="903"/>
      <c r="X50" s="450" t="s">
        <v>390</v>
      </c>
      <c r="AA50" s="453"/>
      <c r="AB50" s="481"/>
      <c r="AC50" s="376"/>
      <c r="AD50" s="481"/>
      <c r="AE50" s="110"/>
    </row>
    <row r="51" spans="2:31" s="370" customFormat="1" ht="14.25" customHeight="1" x14ac:dyDescent="0.2">
      <c r="B51" s="1065"/>
      <c r="C51" s="1058"/>
      <c r="D51" s="1058"/>
      <c r="E51" s="1058"/>
      <c r="F51" s="1066"/>
      <c r="G51" s="453"/>
      <c r="I51" s="459" t="s">
        <v>480</v>
      </c>
      <c r="J51" s="1076" t="s">
        <v>634</v>
      </c>
      <c r="K51" s="1077"/>
      <c r="L51" s="1077"/>
      <c r="M51" s="1077"/>
      <c r="N51" s="1077"/>
      <c r="O51" s="1077"/>
      <c r="P51" s="1077"/>
      <c r="Q51" s="1077"/>
      <c r="R51" s="1077"/>
      <c r="S51" s="1077"/>
      <c r="T51" s="1077"/>
      <c r="U51" s="1077"/>
      <c r="V51" s="1035"/>
      <c r="W51" s="903"/>
      <c r="X51" s="457" t="s">
        <v>390</v>
      </c>
      <c r="Z51" s="180"/>
      <c r="AA51" s="85"/>
      <c r="AB51" s="156" t="s">
        <v>6</v>
      </c>
      <c r="AC51" s="156" t="s">
        <v>453</v>
      </c>
      <c r="AD51" s="156" t="s">
        <v>6</v>
      </c>
      <c r="AE51" s="110"/>
    </row>
    <row r="52" spans="2:31" s="370" customFormat="1" ht="6" customHeight="1" x14ac:dyDescent="0.2">
      <c r="B52" s="1067"/>
      <c r="C52" s="1068"/>
      <c r="D52" s="1068"/>
      <c r="E52" s="1068"/>
      <c r="F52" s="1069"/>
      <c r="G52" s="456"/>
      <c r="H52" s="383"/>
      <c r="I52" s="383"/>
      <c r="J52" s="383"/>
      <c r="K52" s="383"/>
      <c r="L52" s="383"/>
      <c r="M52" s="383"/>
      <c r="N52" s="383"/>
      <c r="O52" s="383"/>
      <c r="P52" s="383"/>
      <c r="Q52" s="383"/>
      <c r="R52" s="383"/>
      <c r="S52" s="383"/>
      <c r="T52" s="383"/>
      <c r="U52" s="181"/>
      <c r="V52" s="182"/>
      <c r="W52" s="387"/>
      <c r="X52" s="383"/>
      <c r="Y52" s="383"/>
      <c r="Z52" s="383"/>
      <c r="AA52" s="456"/>
      <c r="AB52" s="383"/>
      <c r="AC52" s="383"/>
      <c r="AD52" s="471"/>
      <c r="AE52" s="479"/>
    </row>
    <row r="53" spans="2:31" s="370" customFormat="1" ht="4.5" customHeight="1" x14ac:dyDescent="0.2">
      <c r="B53" s="1062" t="s">
        <v>635</v>
      </c>
      <c r="C53" s="1063"/>
      <c r="D53" s="1063"/>
      <c r="E53" s="1063"/>
      <c r="F53" s="1064"/>
      <c r="G53" s="454"/>
      <c r="H53" s="385"/>
      <c r="I53" s="385"/>
      <c r="J53" s="385"/>
      <c r="K53" s="385"/>
      <c r="L53" s="385"/>
      <c r="M53" s="385"/>
      <c r="N53" s="385"/>
      <c r="O53" s="385"/>
      <c r="P53" s="385"/>
      <c r="Q53" s="385"/>
      <c r="R53" s="385"/>
      <c r="S53" s="385"/>
      <c r="T53" s="385"/>
      <c r="U53" s="385"/>
      <c r="V53" s="373"/>
      <c r="W53" s="373"/>
      <c r="X53" s="385"/>
      <c r="Y53" s="385"/>
      <c r="Z53" s="385"/>
      <c r="AA53" s="454"/>
      <c r="AB53" s="385"/>
      <c r="AC53" s="385"/>
      <c r="AD53" s="477"/>
      <c r="AE53" s="478"/>
    </row>
    <row r="54" spans="2:31" s="370" customFormat="1" ht="13.5" customHeight="1" x14ac:dyDescent="0.2">
      <c r="B54" s="1065"/>
      <c r="C54" s="1058"/>
      <c r="D54" s="1058"/>
      <c r="E54" s="1058"/>
      <c r="F54" s="1066"/>
      <c r="G54" s="453"/>
      <c r="H54" s="370" t="s">
        <v>633</v>
      </c>
      <c r="V54" s="376"/>
      <c r="W54" s="376"/>
      <c r="AA54" s="453"/>
      <c r="AB54" s="151" t="s">
        <v>452</v>
      </c>
      <c r="AC54" s="151" t="s">
        <v>453</v>
      </c>
      <c r="AD54" s="151" t="s">
        <v>454</v>
      </c>
      <c r="AE54" s="178"/>
    </row>
    <row r="55" spans="2:31" s="370" customFormat="1" ht="30" customHeight="1" x14ac:dyDescent="0.2">
      <c r="B55" s="1065"/>
      <c r="C55" s="1058"/>
      <c r="D55" s="1058"/>
      <c r="E55" s="1058"/>
      <c r="F55" s="1066"/>
      <c r="G55" s="453"/>
      <c r="I55" s="395" t="s">
        <v>479</v>
      </c>
      <c r="J55" s="1074" t="s">
        <v>665</v>
      </c>
      <c r="K55" s="1075"/>
      <c r="L55" s="1075"/>
      <c r="M55" s="1075"/>
      <c r="N55" s="1075"/>
      <c r="O55" s="1075"/>
      <c r="P55" s="1075"/>
      <c r="Q55" s="1075"/>
      <c r="R55" s="1075"/>
      <c r="S55" s="1075"/>
      <c r="T55" s="1075"/>
      <c r="U55" s="1075"/>
      <c r="V55" s="1035"/>
      <c r="W55" s="903"/>
      <c r="X55" s="450" t="s">
        <v>390</v>
      </c>
      <c r="AA55" s="453"/>
      <c r="AD55" s="2"/>
      <c r="AE55" s="110"/>
    </row>
    <row r="56" spans="2:31" s="370" customFormat="1" ht="33" customHeight="1" x14ac:dyDescent="0.2">
      <c r="B56" s="1065"/>
      <c r="C56" s="1058"/>
      <c r="D56" s="1058"/>
      <c r="E56" s="1058"/>
      <c r="F56" s="1066"/>
      <c r="G56" s="453"/>
      <c r="I56" s="459" t="s">
        <v>480</v>
      </c>
      <c r="J56" s="1076" t="s">
        <v>636</v>
      </c>
      <c r="K56" s="1077"/>
      <c r="L56" s="1077"/>
      <c r="M56" s="1077"/>
      <c r="N56" s="1077"/>
      <c r="O56" s="1077"/>
      <c r="P56" s="1077"/>
      <c r="Q56" s="1077"/>
      <c r="R56" s="1077"/>
      <c r="S56" s="1077"/>
      <c r="T56" s="1077"/>
      <c r="U56" s="1077"/>
      <c r="V56" s="1035"/>
      <c r="W56" s="903"/>
      <c r="X56" s="457" t="s">
        <v>390</v>
      </c>
      <c r="Z56" s="180"/>
      <c r="AA56" s="85"/>
      <c r="AB56" s="156" t="s">
        <v>6</v>
      </c>
      <c r="AC56" s="156" t="s">
        <v>453</v>
      </c>
      <c r="AD56" s="156" t="s">
        <v>6</v>
      </c>
      <c r="AE56" s="110"/>
    </row>
    <row r="57" spans="2:31" s="370" customFormat="1" ht="6" customHeight="1" x14ac:dyDescent="0.2">
      <c r="B57" s="1067"/>
      <c r="C57" s="1068"/>
      <c r="D57" s="1068"/>
      <c r="E57" s="1068"/>
      <c r="F57" s="1069"/>
      <c r="G57" s="456"/>
      <c r="H57" s="383"/>
      <c r="I57" s="383"/>
      <c r="J57" s="383"/>
      <c r="K57" s="383"/>
      <c r="L57" s="383"/>
      <c r="M57" s="383"/>
      <c r="N57" s="383"/>
      <c r="O57" s="383"/>
      <c r="P57" s="383"/>
      <c r="Q57" s="383"/>
      <c r="R57" s="383"/>
      <c r="S57" s="383"/>
      <c r="T57" s="383"/>
      <c r="U57" s="181"/>
      <c r="V57" s="181"/>
      <c r="W57" s="383"/>
      <c r="X57" s="383"/>
      <c r="Y57" s="383"/>
      <c r="Z57" s="383"/>
      <c r="AA57" s="456"/>
      <c r="AB57" s="383"/>
      <c r="AC57" s="383"/>
      <c r="AD57" s="471"/>
      <c r="AE57" s="479"/>
    </row>
    <row r="58" spans="2:31" s="370" customFormat="1" ht="6" customHeight="1" x14ac:dyDescent="0.2">
      <c r="B58" s="379"/>
      <c r="C58" s="379"/>
      <c r="D58" s="379"/>
      <c r="E58" s="379"/>
      <c r="F58" s="379"/>
      <c r="U58" s="180"/>
      <c r="V58" s="180"/>
    </row>
    <row r="59" spans="2:31" s="370" customFormat="1" ht="13.5" customHeight="1" x14ac:dyDescent="0.2">
      <c r="B59" s="1071" t="s">
        <v>637</v>
      </c>
      <c r="C59" s="1072"/>
      <c r="D59" s="184" t="s">
        <v>645</v>
      </c>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row>
    <row r="60" spans="2:31" s="370" customFormat="1" ht="37.5" customHeight="1" x14ac:dyDescent="0.2">
      <c r="B60" s="1071" t="s">
        <v>666</v>
      </c>
      <c r="C60" s="1072"/>
      <c r="D60" s="1073" t="s">
        <v>667</v>
      </c>
      <c r="E60" s="1073"/>
      <c r="F60" s="1073"/>
      <c r="G60" s="1073"/>
      <c r="H60" s="1073"/>
      <c r="I60" s="1073"/>
      <c r="J60" s="1073"/>
      <c r="K60" s="1073"/>
      <c r="L60" s="1073"/>
      <c r="M60" s="1073"/>
      <c r="N60" s="1073"/>
      <c r="O60" s="1073"/>
      <c r="P60" s="1073"/>
      <c r="Q60" s="1073"/>
      <c r="R60" s="1073"/>
      <c r="S60" s="1073"/>
      <c r="T60" s="1073"/>
      <c r="U60" s="1073"/>
      <c r="V60" s="1073"/>
      <c r="W60" s="1073"/>
      <c r="X60" s="1073"/>
      <c r="Y60" s="1073"/>
      <c r="Z60" s="1073"/>
      <c r="AA60" s="1073"/>
      <c r="AB60" s="1073"/>
      <c r="AC60" s="1073"/>
      <c r="AD60" s="1073"/>
      <c r="AE60" s="1073"/>
    </row>
    <row r="122" spans="3:7" x14ac:dyDescent="0.2">
      <c r="C122" s="59"/>
      <c r="D122" s="59"/>
      <c r="E122" s="59"/>
      <c r="F122" s="59"/>
      <c r="G122" s="59"/>
    </row>
    <row r="123" spans="3:7" x14ac:dyDescent="0.2">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4"/>
  <dataValidations count="1">
    <dataValidation type="list" allowBlank="1" showInputMessage="1" showErrorMessage="1" sqref="L9 Q9 S14 V10 Z10 AB23 AD23 AB26 AD26 AB38 AD38 AB46 AD46 AB51 AD51 AB56 AD56 G9:G15 R10:R12" xr:uid="{00000000-0002-0000-0900-000000000000}">
      <formula1>"□,■"</formula1>
    </dataValidation>
  </dataValidations>
  <pageMargins left="0.7" right="0.7" top="0.75" bottom="0.75" header="0.3" footer="0.3"/>
  <pageSetup paperSize="9"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E123"/>
  <sheetViews>
    <sheetView zoomScaleNormal="100" zoomScaleSheetLayoutView="100" workbookViewId="0">
      <selection activeCell="V30" activeCellId="1" sqref="C87 V30"/>
    </sheetView>
  </sheetViews>
  <sheetFormatPr defaultColWidth="3.453125" defaultRowHeight="17.25" customHeight="1" x14ac:dyDescent="0.2"/>
  <cols>
    <col min="1" max="1" width="1.26953125" style="3" customWidth="1"/>
    <col min="2" max="2" width="3.08984375" style="458" customWidth="1"/>
    <col min="3" max="30" width="3.08984375" style="3" customWidth="1"/>
    <col min="31" max="31" width="1.26953125" style="3" customWidth="1"/>
    <col min="32" max="16384" width="3.453125" style="3"/>
  </cols>
  <sheetData>
    <row r="1" spans="2:30" s="370" customFormat="1" ht="17.25" customHeight="1" x14ac:dyDescent="0.2"/>
    <row r="2" spans="2:30" s="370" customFormat="1" ht="17.25" customHeight="1" x14ac:dyDescent="0.2">
      <c r="B2" s="370" t="s">
        <v>668</v>
      </c>
    </row>
    <row r="3" spans="2:30" s="370" customFormat="1" ht="16.5" customHeight="1" x14ac:dyDescent="0.2">
      <c r="U3" s="415" t="s">
        <v>226</v>
      </c>
      <c r="V3" s="1026"/>
      <c r="W3" s="1026"/>
      <c r="X3" s="415" t="s">
        <v>227</v>
      </c>
      <c r="Y3" s="1026"/>
      <c r="Z3" s="1026"/>
      <c r="AA3" s="415" t="s">
        <v>228</v>
      </c>
      <c r="AB3" s="1026"/>
      <c r="AC3" s="1026"/>
      <c r="AD3" s="415" t="s">
        <v>299</v>
      </c>
    </row>
    <row r="4" spans="2:30" s="370" customFormat="1" ht="9.75" customHeight="1" x14ac:dyDescent="0.2">
      <c r="AD4" s="415"/>
    </row>
    <row r="5" spans="2:30" s="370" customFormat="1" ht="17.25" customHeight="1" x14ac:dyDescent="0.2">
      <c r="B5" s="1026" t="s">
        <v>615</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row>
    <row r="6" spans="2:30" s="370" customFormat="1" ht="32.25" customHeight="1" x14ac:dyDescent="0.2">
      <c r="B6" s="1058" t="s">
        <v>669</v>
      </c>
      <c r="C6" s="1058"/>
      <c r="D6" s="1058"/>
      <c r="E6" s="1058"/>
      <c r="F6" s="1058"/>
      <c r="G6" s="1058"/>
      <c r="H6" s="1058"/>
      <c r="I6" s="1058"/>
      <c r="J6" s="1058"/>
      <c r="K6" s="1058"/>
      <c r="L6" s="1058"/>
      <c r="M6" s="1058"/>
      <c r="N6" s="1058"/>
      <c r="O6" s="1058"/>
      <c r="P6" s="1058"/>
      <c r="Q6" s="1058"/>
      <c r="R6" s="1058"/>
      <c r="S6" s="1058"/>
      <c r="T6" s="1058"/>
      <c r="U6" s="1058"/>
      <c r="V6" s="1058"/>
      <c r="W6" s="1058"/>
      <c r="X6" s="1058"/>
      <c r="Y6" s="1058"/>
      <c r="Z6" s="1058"/>
      <c r="AA6" s="1058"/>
      <c r="AB6" s="1058"/>
      <c r="AC6" s="1058"/>
      <c r="AD6" s="1058"/>
    </row>
    <row r="7" spans="2:30" s="370" customFormat="1" ht="17.25" customHeight="1" x14ac:dyDescent="0.2"/>
    <row r="8" spans="2:30" s="370" customFormat="1" ht="17.25" customHeight="1" x14ac:dyDescent="0.2">
      <c r="B8" s="1070" t="s">
        <v>616</v>
      </c>
      <c r="C8" s="1070"/>
      <c r="D8" s="1070"/>
      <c r="E8" s="1070"/>
      <c r="F8" s="1036"/>
      <c r="G8" s="1083"/>
      <c r="H8" s="1084"/>
      <c r="I8" s="1084"/>
      <c r="J8" s="1084"/>
      <c r="K8" s="1084"/>
      <c r="L8" s="1084"/>
      <c r="M8" s="1084"/>
      <c r="N8" s="1084"/>
      <c r="O8" s="1084"/>
      <c r="P8" s="1084"/>
      <c r="Q8" s="1084"/>
      <c r="R8" s="1084"/>
      <c r="S8" s="1084"/>
      <c r="T8" s="1084"/>
      <c r="U8" s="1084"/>
      <c r="V8" s="1084"/>
      <c r="W8" s="1084"/>
      <c r="X8" s="1084"/>
      <c r="Y8" s="1084"/>
      <c r="Z8" s="1084"/>
      <c r="AA8" s="1084"/>
      <c r="AB8" s="1084"/>
      <c r="AC8" s="1084"/>
      <c r="AD8" s="1085"/>
    </row>
    <row r="9" spans="2:30" ht="17.25" customHeight="1" x14ac:dyDescent="0.2">
      <c r="B9" s="1036" t="s">
        <v>617</v>
      </c>
      <c r="C9" s="1037"/>
      <c r="D9" s="1037"/>
      <c r="E9" s="1037"/>
      <c r="F9" s="1037"/>
      <c r="G9" s="154" t="s">
        <v>6</v>
      </c>
      <c r="H9" s="469" t="s">
        <v>445</v>
      </c>
      <c r="I9" s="469"/>
      <c r="J9" s="469"/>
      <c r="K9" s="469"/>
      <c r="L9" s="155" t="s">
        <v>6</v>
      </c>
      <c r="M9" s="469" t="s">
        <v>446</v>
      </c>
      <c r="N9" s="469"/>
      <c r="O9" s="469"/>
      <c r="P9" s="469"/>
      <c r="Q9" s="155" t="s">
        <v>6</v>
      </c>
      <c r="R9" s="469" t="s">
        <v>447</v>
      </c>
      <c r="S9" s="467"/>
      <c r="T9" s="467"/>
      <c r="U9" s="467"/>
      <c r="V9" s="467"/>
      <c r="W9" s="467"/>
      <c r="X9" s="467"/>
      <c r="Y9" s="467"/>
      <c r="Z9" s="467"/>
      <c r="AA9" s="467"/>
      <c r="AB9" s="467"/>
      <c r="AC9" s="467"/>
      <c r="AD9" s="170"/>
    </row>
    <row r="10" spans="2:30" ht="17.25" customHeight="1" x14ac:dyDescent="0.2">
      <c r="B10" s="875" t="s">
        <v>618</v>
      </c>
      <c r="C10" s="1040"/>
      <c r="D10" s="1040"/>
      <c r="E10" s="1040"/>
      <c r="F10" s="1041"/>
      <c r="G10" s="156" t="s">
        <v>6</v>
      </c>
      <c r="H10" s="370" t="s">
        <v>670</v>
      </c>
      <c r="I10" s="2"/>
      <c r="J10" s="2"/>
      <c r="K10" s="2"/>
      <c r="L10" s="2"/>
      <c r="M10" s="2"/>
      <c r="N10" s="2"/>
      <c r="O10" s="2"/>
      <c r="P10" s="2"/>
      <c r="Q10" s="2"/>
      <c r="R10" s="2"/>
      <c r="S10" s="186"/>
      <c r="T10" s="186"/>
      <c r="U10" s="186"/>
      <c r="V10" s="186"/>
      <c r="W10" s="186"/>
      <c r="X10" s="186"/>
      <c r="Y10" s="186"/>
      <c r="Z10" s="186"/>
      <c r="AA10" s="186"/>
      <c r="AB10" s="186"/>
      <c r="AC10" s="186"/>
      <c r="AD10" s="187"/>
    </row>
    <row r="11" spans="2:30" ht="17.25" customHeight="1" x14ac:dyDescent="0.2">
      <c r="B11" s="895"/>
      <c r="C11" s="1082"/>
      <c r="D11" s="1082"/>
      <c r="E11" s="1082"/>
      <c r="F11" s="912"/>
      <c r="G11" s="156" t="s">
        <v>6</v>
      </c>
      <c r="H11" s="370" t="s">
        <v>671</v>
      </c>
      <c r="I11" s="2"/>
      <c r="J11" s="2"/>
      <c r="K11" s="2"/>
      <c r="L11" s="2"/>
      <c r="M11" s="2"/>
      <c r="N11" s="2"/>
      <c r="O11" s="2"/>
      <c r="P11" s="2"/>
      <c r="Q11" s="2"/>
      <c r="R11" s="2"/>
      <c r="S11" s="186"/>
      <c r="T11" s="186"/>
      <c r="U11" s="186"/>
      <c r="V11" s="186"/>
      <c r="W11" s="186"/>
      <c r="X11" s="186"/>
      <c r="Y11" s="186"/>
      <c r="Z11" s="186"/>
      <c r="AA11" s="186"/>
      <c r="AB11" s="186"/>
      <c r="AC11" s="186"/>
      <c r="AD11" s="187"/>
    </row>
    <row r="12" spans="2:30" ht="17.25" customHeight="1" x14ac:dyDescent="0.2">
      <c r="B12" s="1042"/>
      <c r="C12" s="1043"/>
      <c r="D12" s="1043"/>
      <c r="E12" s="1043"/>
      <c r="F12" s="1044"/>
      <c r="G12" s="156" t="s">
        <v>6</v>
      </c>
      <c r="H12" s="370" t="s">
        <v>672</v>
      </c>
      <c r="I12" s="2"/>
      <c r="J12" s="2"/>
      <c r="K12" s="2"/>
      <c r="L12" s="2"/>
      <c r="M12" s="2"/>
      <c r="N12" s="2"/>
      <c r="O12" s="2"/>
      <c r="P12" s="2"/>
      <c r="Q12" s="2"/>
      <c r="R12" s="2"/>
      <c r="S12" s="186"/>
      <c r="T12" s="186"/>
      <c r="U12" s="186"/>
      <c r="V12" s="186"/>
      <c r="W12" s="186"/>
      <c r="X12" s="186"/>
      <c r="Y12" s="186"/>
      <c r="Z12" s="186"/>
      <c r="AA12" s="186"/>
      <c r="AB12" s="186"/>
      <c r="AC12" s="186"/>
      <c r="AD12" s="187"/>
    </row>
    <row r="13" spans="2:30" ht="17.25" customHeight="1" x14ac:dyDescent="0.2">
      <c r="B13" s="875" t="s">
        <v>619</v>
      </c>
      <c r="C13" s="1040"/>
      <c r="D13" s="1040"/>
      <c r="E13" s="1040"/>
      <c r="F13" s="1041"/>
      <c r="G13" s="171" t="s">
        <v>6</v>
      </c>
      <c r="H13" s="385" t="s">
        <v>620</v>
      </c>
      <c r="I13" s="477"/>
      <c r="J13" s="477"/>
      <c r="K13" s="477"/>
      <c r="L13" s="477"/>
      <c r="M13" s="477"/>
      <c r="N13" s="477"/>
      <c r="O13" s="477"/>
      <c r="P13" s="477"/>
      <c r="Q13" s="477"/>
      <c r="R13" s="477"/>
      <c r="S13" s="172" t="s">
        <v>6</v>
      </c>
      <c r="T13" s="385" t="s">
        <v>621</v>
      </c>
      <c r="U13" s="173"/>
      <c r="V13" s="173"/>
      <c r="W13" s="173"/>
      <c r="X13" s="173"/>
      <c r="Y13" s="173"/>
      <c r="Z13" s="173"/>
      <c r="AA13" s="173"/>
      <c r="AB13" s="173"/>
      <c r="AC13" s="173"/>
      <c r="AD13" s="174"/>
    </row>
    <row r="14" spans="2:30" ht="17.25" customHeight="1" x14ac:dyDescent="0.2">
      <c r="B14" s="1042"/>
      <c r="C14" s="1043"/>
      <c r="D14" s="1043"/>
      <c r="E14" s="1043"/>
      <c r="F14" s="1044"/>
      <c r="G14" s="157" t="s">
        <v>6</v>
      </c>
      <c r="H14" s="383" t="s">
        <v>622</v>
      </c>
      <c r="I14" s="471"/>
      <c r="J14" s="471"/>
      <c r="K14" s="471"/>
      <c r="L14" s="471"/>
      <c r="M14" s="471"/>
      <c r="N14" s="471"/>
      <c r="O14" s="471"/>
      <c r="P14" s="471"/>
      <c r="Q14" s="471"/>
      <c r="R14" s="471"/>
      <c r="S14" s="175"/>
      <c r="T14" s="175"/>
      <c r="U14" s="175"/>
      <c r="V14" s="175"/>
      <c r="W14" s="175"/>
      <c r="X14" s="175"/>
      <c r="Y14" s="175"/>
      <c r="Z14" s="175"/>
      <c r="AA14" s="175"/>
      <c r="AB14" s="175"/>
      <c r="AC14" s="175"/>
      <c r="AD14" s="176"/>
    </row>
    <row r="15" spans="2:30" s="370" customFormat="1" ht="17.25" customHeight="1" x14ac:dyDescent="0.2"/>
    <row r="16" spans="2:30" s="370" customFormat="1" ht="17.25" customHeight="1" x14ac:dyDescent="0.2">
      <c r="B16" s="370" t="s">
        <v>641</v>
      </c>
    </row>
    <row r="17" spans="2:30" s="370" customFormat="1" ht="17.25" customHeight="1" x14ac:dyDescent="0.2">
      <c r="B17" s="370" t="s">
        <v>623</v>
      </c>
      <c r="AC17" s="2"/>
      <c r="AD17" s="2"/>
    </row>
    <row r="18" spans="2:30" s="370" customFormat="1" ht="17.25" customHeight="1" x14ac:dyDescent="0.2"/>
    <row r="19" spans="2:30" s="370" customFormat="1" ht="17.25" customHeight="1" x14ac:dyDescent="0.2">
      <c r="B19" s="1062" t="s">
        <v>624</v>
      </c>
      <c r="C19" s="1063"/>
      <c r="D19" s="1063"/>
      <c r="E19" s="1063"/>
      <c r="F19" s="1064"/>
      <c r="G19" s="454"/>
      <c r="H19" s="385"/>
      <c r="I19" s="385"/>
      <c r="J19" s="385"/>
      <c r="K19" s="385"/>
      <c r="L19" s="385"/>
      <c r="M19" s="385"/>
      <c r="N19" s="385"/>
      <c r="O19" s="385"/>
      <c r="P19" s="385"/>
      <c r="Q19" s="385"/>
      <c r="R19" s="385"/>
      <c r="S19" s="385"/>
      <c r="T19" s="385"/>
      <c r="U19" s="385"/>
      <c r="V19" s="385"/>
      <c r="W19" s="385"/>
      <c r="X19" s="385"/>
      <c r="Y19" s="385"/>
      <c r="Z19" s="454"/>
      <c r="AA19" s="385"/>
      <c r="AB19" s="385"/>
      <c r="AC19" s="477"/>
      <c r="AD19" s="478"/>
    </row>
    <row r="20" spans="2:30" s="370" customFormat="1" ht="17.25" customHeight="1" x14ac:dyDescent="0.2">
      <c r="B20" s="1065"/>
      <c r="C20" s="1058"/>
      <c r="D20" s="1058"/>
      <c r="E20" s="1058"/>
      <c r="F20" s="1066"/>
      <c r="G20" s="453"/>
      <c r="H20" s="370" t="s">
        <v>642</v>
      </c>
      <c r="Z20" s="453"/>
      <c r="AA20" s="151" t="s">
        <v>452</v>
      </c>
      <c r="AB20" s="151" t="s">
        <v>453</v>
      </c>
      <c r="AC20" s="151" t="s">
        <v>454</v>
      </c>
      <c r="AD20" s="178"/>
    </row>
    <row r="21" spans="2:30" s="370" customFormat="1" ht="17.25" customHeight="1" x14ac:dyDescent="0.2">
      <c r="B21" s="1065"/>
      <c r="C21" s="1058"/>
      <c r="D21" s="1058"/>
      <c r="E21" s="1058"/>
      <c r="F21" s="1066"/>
      <c r="G21" s="453"/>
      <c r="I21" s="395" t="s">
        <v>479</v>
      </c>
      <c r="J21" s="1076" t="s">
        <v>626</v>
      </c>
      <c r="K21" s="1077"/>
      <c r="L21" s="1077"/>
      <c r="M21" s="1077"/>
      <c r="N21" s="1077"/>
      <c r="O21" s="1077"/>
      <c r="P21" s="1077"/>
      <c r="Q21" s="1077"/>
      <c r="R21" s="1077"/>
      <c r="S21" s="1077"/>
      <c r="T21" s="1077"/>
      <c r="U21" s="903"/>
      <c r="V21" s="905"/>
      <c r="W21" s="450" t="s">
        <v>390</v>
      </c>
      <c r="Z21" s="453"/>
      <c r="AA21" s="481"/>
      <c r="AB21" s="376"/>
      <c r="AC21" s="481"/>
      <c r="AD21" s="110"/>
    </row>
    <row r="22" spans="2:30" s="370" customFormat="1" ht="17.25" customHeight="1" x14ac:dyDescent="0.2">
      <c r="B22" s="1065"/>
      <c r="C22" s="1058"/>
      <c r="D22" s="1058"/>
      <c r="E22" s="1058"/>
      <c r="F22" s="1066"/>
      <c r="G22" s="453"/>
      <c r="I22" s="459" t="s">
        <v>480</v>
      </c>
      <c r="J22" s="183" t="s">
        <v>627</v>
      </c>
      <c r="K22" s="383"/>
      <c r="L22" s="383"/>
      <c r="M22" s="383"/>
      <c r="N22" s="383"/>
      <c r="O22" s="383"/>
      <c r="P22" s="383"/>
      <c r="Q22" s="383"/>
      <c r="R22" s="383"/>
      <c r="S22" s="383"/>
      <c r="T22" s="383"/>
      <c r="U22" s="1031"/>
      <c r="V22" s="1032"/>
      <c r="W22" s="457" t="s">
        <v>390</v>
      </c>
      <c r="Y22" s="180"/>
      <c r="Z22" s="85"/>
      <c r="AA22" s="156" t="s">
        <v>6</v>
      </c>
      <c r="AB22" s="156" t="s">
        <v>453</v>
      </c>
      <c r="AC22" s="156" t="s">
        <v>6</v>
      </c>
      <c r="AD22" s="110"/>
    </row>
    <row r="23" spans="2:30" s="370" customFormat="1" ht="17.25" customHeight="1" x14ac:dyDescent="0.2">
      <c r="B23" s="1065"/>
      <c r="C23" s="1058"/>
      <c r="D23" s="1058"/>
      <c r="E23" s="1058"/>
      <c r="F23" s="1066"/>
      <c r="G23" s="453"/>
      <c r="H23" s="370" t="s">
        <v>628</v>
      </c>
      <c r="U23" s="376"/>
      <c r="V23" s="376"/>
      <c r="Z23" s="453"/>
      <c r="AC23" s="2"/>
      <c r="AD23" s="110"/>
    </row>
    <row r="24" spans="2:30" s="370" customFormat="1" ht="17.25" customHeight="1" x14ac:dyDescent="0.2">
      <c r="B24" s="1065"/>
      <c r="C24" s="1058"/>
      <c r="D24" s="1058"/>
      <c r="E24" s="1058"/>
      <c r="F24" s="1066"/>
      <c r="G24" s="453"/>
      <c r="H24" s="370" t="s">
        <v>629</v>
      </c>
      <c r="T24" s="180"/>
      <c r="U24" s="179"/>
      <c r="V24" s="376"/>
      <c r="Z24" s="453"/>
      <c r="AC24" s="2"/>
      <c r="AD24" s="110"/>
    </row>
    <row r="25" spans="2:30" s="370" customFormat="1" ht="25.5" customHeight="1" x14ac:dyDescent="0.2">
      <c r="B25" s="1065"/>
      <c r="C25" s="1058"/>
      <c r="D25" s="1058"/>
      <c r="E25" s="1058"/>
      <c r="F25" s="1066"/>
      <c r="G25" s="453"/>
      <c r="I25" s="395" t="s">
        <v>482</v>
      </c>
      <c r="J25" s="1077" t="s">
        <v>630</v>
      </c>
      <c r="K25" s="1077"/>
      <c r="L25" s="1077"/>
      <c r="M25" s="1077"/>
      <c r="N25" s="1077"/>
      <c r="O25" s="1077"/>
      <c r="P25" s="1077"/>
      <c r="Q25" s="1077"/>
      <c r="R25" s="1077"/>
      <c r="S25" s="1077"/>
      <c r="T25" s="1077"/>
      <c r="U25" s="903"/>
      <c r="V25" s="905"/>
      <c r="W25" s="450" t="s">
        <v>390</v>
      </c>
      <c r="Y25" s="180"/>
      <c r="Z25" s="85"/>
      <c r="AA25" s="156" t="s">
        <v>6</v>
      </c>
      <c r="AB25" s="156" t="s">
        <v>453</v>
      </c>
      <c r="AC25" s="156" t="s">
        <v>6</v>
      </c>
      <c r="AD25" s="110"/>
    </row>
    <row r="26" spans="2:30" s="370" customFormat="1" ht="17.25" customHeight="1" x14ac:dyDescent="0.2">
      <c r="B26" s="1067"/>
      <c r="C26" s="1068"/>
      <c r="D26" s="1068"/>
      <c r="E26" s="1068"/>
      <c r="F26" s="1069"/>
      <c r="G26" s="456"/>
      <c r="H26" s="383"/>
      <c r="I26" s="383"/>
      <c r="J26" s="383"/>
      <c r="K26" s="383"/>
      <c r="L26" s="383"/>
      <c r="M26" s="383"/>
      <c r="N26" s="383"/>
      <c r="O26" s="383"/>
      <c r="P26" s="383"/>
      <c r="Q26" s="383"/>
      <c r="R26" s="383"/>
      <c r="S26" s="383"/>
      <c r="T26" s="181"/>
      <c r="U26" s="181"/>
      <c r="V26" s="383"/>
      <c r="W26" s="383"/>
      <c r="X26" s="383"/>
      <c r="Y26" s="383"/>
      <c r="Z26" s="456"/>
      <c r="AA26" s="383"/>
      <c r="AB26" s="383"/>
      <c r="AC26" s="471"/>
      <c r="AD26" s="479"/>
    </row>
    <row r="27" spans="2:30" s="370" customFormat="1" ht="17.25" customHeight="1" x14ac:dyDescent="0.2">
      <c r="B27" s="398"/>
      <c r="C27" s="410"/>
      <c r="D27" s="410"/>
      <c r="E27" s="410"/>
      <c r="F27" s="399"/>
      <c r="G27" s="454"/>
      <c r="H27" s="385"/>
      <c r="I27" s="385"/>
      <c r="J27" s="385"/>
      <c r="K27" s="385"/>
      <c r="L27" s="385"/>
      <c r="M27" s="385"/>
      <c r="N27" s="385"/>
      <c r="O27" s="385"/>
      <c r="P27" s="385"/>
      <c r="Q27" s="385"/>
      <c r="R27" s="385"/>
      <c r="S27" s="385"/>
      <c r="T27" s="190"/>
      <c r="U27" s="190"/>
      <c r="V27" s="385"/>
      <c r="W27" s="385"/>
      <c r="X27" s="385"/>
      <c r="Y27" s="385"/>
      <c r="Z27" s="385"/>
      <c r="AA27" s="385"/>
      <c r="AB27" s="385"/>
      <c r="AC27" s="477"/>
      <c r="AD27" s="478"/>
    </row>
    <row r="28" spans="2:30" s="370" customFormat="1" ht="17.25" customHeight="1" x14ac:dyDescent="0.2">
      <c r="B28" s="1065" t="s">
        <v>659</v>
      </c>
      <c r="C28" s="1058"/>
      <c r="D28" s="1058"/>
      <c r="E28" s="1058"/>
      <c r="F28" s="1066"/>
      <c r="G28" s="191" t="s">
        <v>673</v>
      </c>
      <c r="T28" s="180"/>
      <c r="U28" s="180"/>
      <c r="AC28" s="2"/>
      <c r="AD28" s="110"/>
    </row>
    <row r="29" spans="2:30" s="370" customFormat="1" ht="24" customHeight="1" x14ac:dyDescent="0.2">
      <c r="B29" s="1065"/>
      <c r="C29" s="1058"/>
      <c r="D29" s="1058"/>
      <c r="E29" s="1058"/>
      <c r="F29" s="1066"/>
      <c r="G29" s="1078"/>
      <c r="H29" s="1079"/>
      <c r="I29" s="1079"/>
      <c r="J29" s="1079"/>
      <c r="K29" s="1079"/>
      <c r="L29" s="1079"/>
      <c r="M29" s="1079"/>
      <c r="N29" s="1079"/>
      <c r="O29" s="1079"/>
      <c r="P29" s="1079"/>
      <c r="Q29" s="1079"/>
      <c r="R29" s="1079"/>
      <c r="S29" s="1079"/>
      <c r="T29" s="1079"/>
      <c r="U29" s="1079"/>
      <c r="V29" s="1079"/>
      <c r="W29" s="1079"/>
      <c r="X29" s="1079"/>
      <c r="Y29" s="1079"/>
      <c r="Z29" s="1079"/>
      <c r="AA29" s="1079"/>
      <c r="AB29" s="1079"/>
      <c r="AC29" s="1079"/>
      <c r="AD29" s="1080"/>
    </row>
    <row r="30" spans="2:30" s="370" customFormat="1" ht="17.25" customHeight="1" x14ac:dyDescent="0.2">
      <c r="B30" s="382"/>
      <c r="C30" s="384"/>
      <c r="D30" s="384"/>
      <c r="E30" s="384"/>
      <c r="F30" s="462"/>
      <c r="G30" s="456"/>
      <c r="H30" s="383"/>
      <c r="I30" s="383"/>
      <c r="J30" s="383"/>
      <c r="K30" s="383"/>
      <c r="L30" s="383"/>
      <c r="M30" s="383"/>
      <c r="N30" s="383"/>
      <c r="O30" s="383"/>
      <c r="P30" s="383"/>
      <c r="Q30" s="383"/>
      <c r="R30" s="383"/>
      <c r="S30" s="383"/>
      <c r="T30" s="181"/>
      <c r="U30" s="181"/>
      <c r="V30" s="383"/>
      <c r="W30" s="383"/>
      <c r="X30" s="383"/>
      <c r="Y30" s="383"/>
      <c r="Z30" s="383"/>
      <c r="AA30" s="383"/>
      <c r="AB30" s="383"/>
      <c r="AC30" s="471"/>
      <c r="AD30" s="479"/>
    </row>
    <row r="31" spans="2:30" s="370" customFormat="1" ht="17.25" customHeight="1" x14ac:dyDescent="0.2">
      <c r="B31" s="379"/>
      <c r="C31" s="379"/>
      <c r="D31" s="379"/>
      <c r="E31" s="379"/>
      <c r="F31" s="379"/>
      <c r="T31" s="180"/>
      <c r="U31" s="180"/>
    </row>
    <row r="32" spans="2:30" s="370" customFormat="1" ht="17.25" customHeight="1" x14ac:dyDescent="0.2">
      <c r="B32" s="370" t="s">
        <v>631</v>
      </c>
      <c r="C32" s="379"/>
      <c r="D32" s="379"/>
      <c r="E32" s="379"/>
      <c r="F32" s="379"/>
      <c r="T32" s="180"/>
      <c r="U32" s="180"/>
    </row>
    <row r="33" spans="1:31" s="370" customFormat="1" ht="17.25" customHeight="1" x14ac:dyDescent="0.2">
      <c r="B33" s="379"/>
      <c r="C33" s="379"/>
      <c r="D33" s="379"/>
      <c r="E33" s="379"/>
      <c r="F33" s="379"/>
      <c r="T33" s="180"/>
      <c r="U33" s="180"/>
    </row>
    <row r="34" spans="1:31" s="370" customFormat="1" ht="17.25" customHeight="1" x14ac:dyDescent="0.2">
      <c r="B34" s="1062" t="s">
        <v>624</v>
      </c>
      <c r="C34" s="1063"/>
      <c r="D34" s="1063"/>
      <c r="E34" s="1063"/>
      <c r="F34" s="1064"/>
      <c r="G34" s="454"/>
      <c r="H34" s="385"/>
      <c r="I34" s="385"/>
      <c r="J34" s="385"/>
      <c r="K34" s="385"/>
      <c r="L34" s="385"/>
      <c r="M34" s="385"/>
      <c r="N34" s="385"/>
      <c r="O34" s="385"/>
      <c r="P34" s="385"/>
      <c r="Q34" s="385"/>
      <c r="R34" s="385"/>
      <c r="S34" s="385"/>
      <c r="T34" s="385"/>
      <c r="U34" s="385"/>
      <c r="V34" s="385"/>
      <c r="W34" s="385"/>
      <c r="X34" s="385"/>
      <c r="Y34" s="385"/>
      <c r="Z34" s="454"/>
      <c r="AA34" s="385"/>
      <c r="AB34" s="385"/>
      <c r="AC34" s="477"/>
      <c r="AD34" s="478"/>
    </row>
    <row r="35" spans="1:31" s="370" customFormat="1" ht="17.25" customHeight="1" x14ac:dyDescent="0.2">
      <c r="B35" s="1065"/>
      <c r="C35" s="1058"/>
      <c r="D35" s="1058"/>
      <c r="E35" s="1058"/>
      <c r="F35" s="1066"/>
      <c r="G35" s="453"/>
      <c r="H35" s="370" t="s">
        <v>625</v>
      </c>
      <c r="Z35" s="453"/>
      <c r="AA35" s="151" t="s">
        <v>452</v>
      </c>
      <c r="AB35" s="151" t="s">
        <v>453</v>
      </c>
      <c r="AC35" s="151" t="s">
        <v>454</v>
      </c>
      <c r="AD35" s="178"/>
    </row>
    <row r="36" spans="1:31" s="370" customFormat="1" ht="17.25" customHeight="1" x14ac:dyDescent="0.2">
      <c r="B36" s="1065"/>
      <c r="C36" s="1058"/>
      <c r="D36" s="1058"/>
      <c r="E36" s="1058"/>
      <c r="F36" s="1066"/>
      <c r="G36" s="453"/>
      <c r="I36" s="395" t="s">
        <v>479</v>
      </c>
      <c r="J36" s="1076" t="s">
        <v>626</v>
      </c>
      <c r="K36" s="1077"/>
      <c r="L36" s="1077"/>
      <c r="M36" s="1077"/>
      <c r="N36" s="1077"/>
      <c r="O36" s="1077"/>
      <c r="P36" s="1077"/>
      <c r="Q36" s="1077"/>
      <c r="R36" s="1077"/>
      <c r="S36" s="1077"/>
      <c r="T36" s="1077"/>
      <c r="U36" s="1035"/>
      <c r="V36" s="903"/>
      <c r="W36" s="450" t="s">
        <v>390</v>
      </c>
      <c r="Z36" s="453"/>
      <c r="AA36" s="481"/>
      <c r="AB36" s="376"/>
      <c r="AC36" s="481"/>
      <c r="AD36" s="110"/>
    </row>
    <row r="37" spans="1:31" s="370" customFormat="1" ht="17.25" customHeight="1" x14ac:dyDescent="0.2">
      <c r="B37" s="1065"/>
      <c r="C37" s="1058"/>
      <c r="D37" s="1058"/>
      <c r="E37" s="1058"/>
      <c r="F37" s="1066"/>
      <c r="G37" s="453"/>
      <c r="I37" s="459" t="s">
        <v>480</v>
      </c>
      <c r="J37" s="183" t="s">
        <v>627</v>
      </c>
      <c r="K37" s="383"/>
      <c r="L37" s="383"/>
      <c r="M37" s="383"/>
      <c r="N37" s="383"/>
      <c r="O37" s="383"/>
      <c r="P37" s="383"/>
      <c r="Q37" s="383"/>
      <c r="R37" s="383"/>
      <c r="S37" s="383"/>
      <c r="T37" s="383"/>
      <c r="U37" s="1035"/>
      <c r="V37" s="903"/>
      <c r="W37" s="457" t="s">
        <v>390</v>
      </c>
      <c r="Y37" s="180"/>
      <c r="Z37" s="85"/>
      <c r="AA37" s="156" t="s">
        <v>6</v>
      </c>
      <c r="AB37" s="156" t="s">
        <v>453</v>
      </c>
      <c r="AC37" s="156" t="s">
        <v>6</v>
      </c>
      <c r="AD37" s="110"/>
    </row>
    <row r="38" spans="1:31" s="370" customFormat="1" ht="17.25" customHeight="1" x14ac:dyDescent="0.2">
      <c r="A38" s="393"/>
      <c r="B38" s="1067"/>
      <c r="C38" s="1068"/>
      <c r="D38" s="1068"/>
      <c r="E38" s="1068"/>
      <c r="F38" s="1069"/>
      <c r="G38" s="456"/>
      <c r="H38" s="383"/>
      <c r="I38" s="383"/>
      <c r="J38" s="383"/>
      <c r="K38" s="383"/>
      <c r="L38" s="383"/>
      <c r="M38" s="383"/>
      <c r="N38" s="383"/>
      <c r="O38" s="383"/>
      <c r="P38" s="383"/>
      <c r="Q38" s="383"/>
      <c r="R38" s="383"/>
      <c r="S38" s="383"/>
      <c r="T38" s="181"/>
      <c r="U38" s="181"/>
      <c r="V38" s="383"/>
      <c r="W38" s="383"/>
      <c r="X38" s="383"/>
      <c r="Y38" s="383"/>
      <c r="Z38" s="456"/>
      <c r="AA38" s="383"/>
      <c r="AB38" s="383"/>
      <c r="AC38" s="471"/>
      <c r="AD38" s="479"/>
      <c r="AE38" s="453"/>
    </row>
    <row r="39" spans="1:31" s="370" customFormat="1" ht="17.25" customHeight="1" x14ac:dyDescent="0.2">
      <c r="B39" s="379"/>
      <c r="C39" s="410"/>
      <c r="D39" s="379"/>
      <c r="E39" s="379"/>
      <c r="F39" s="379"/>
      <c r="T39" s="180"/>
      <c r="U39" s="180"/>
    </row>
    <row r="40" spans="1:31" s="370" customFormat="1" ht="17.25" customHeight="1" x14ac:dyDescent="0.2">
      <c r="B40" s="370" t="s">
        <v>632</v>
      </c>
      <c r="C40" s="379"/>
      <c r="D40" s="379"/>
      <c r="E40" s="379"/>
      <c r="F40" s="379"/>
      <c r="T40" s="180"/>
      <c r="U40" s="180"/>
    </row>
    <row r="41" spans="1:31" s="370" customFormat="1" ht="17.25" customHeight="1" x14ac:dyDescent="0.2">
      <c r="B41" s="167" t="s">
        <v>674</v>
      </c>
      <c r="C41" s="379"/>
      <c r="D41" s="379"/>
      <c r="E41" s="379"/>
      <c r="F41" s="379"/>
      <c r="T41" s="180"/>
      <c r="U41" s="180"/>
    </row>
    <row r="42" spans="1:31" s="370" customFormat="1" ht="17.25" customHeight="1" x14ac:dyDescent="0.2">
      <c r="B42" s="1062" t="s">
        <v>624</v>
      </c>
      <c r="C42" s="1063"/>
      <c r="D42" s="1063"/>
      <c r="E42" s="1063"/>
      <c r="F42" s="1064"/>
      <c r="G42" s="454"/>
      <c r="H42" s="385"/>
      <c r="I42" s="385"/>
      <c r="J42" s="385"/>
      <c r="K42" s="385"/>
      <c r="L42" s="385"/>
      <c r="M42" s="385"/>
      <c r="N42" s="385"/>
      <c r="O42" s="385"/>
      <c r="P42" s="385"/>
      <c r="Q42" s="385"/>
      <c r="R42" s="385"/>
      <c r="S42" s="385"/>
      <c r="T42" s="385"/>
      <c r="U42" s="385"/>
      <c r="V42" s="385"/>
      <c r="W42" s="385"/>
      <c r="X42" s="385"/>
      <c r="Y42" s="385"/>
      <c r="Z42" s="454"/>
      <c r="AA42" s="385"/>
      <c r="AB42" s="385"/>
      <c r="AC42" s="477"/>
      <c r="AD42" s="478"/>
    </row>
    <row r="43" spans="1:31" s="370" customFormat="1" ht="17.25" customHeight="1" x14ac:dyDescent="0.2">
      <c r="B43" s="1065"/>
      <c r="C43" s="1058"/>
      <c r="D43" s="1058"/>
      <c r="E43" s="1058"/>
      <c r="F43" s="1066"/>
      <c r="G43" s="453"/>
      <c r="H43" s="370" t="s">
        <v>643</v>
      </c>
      <c r="Z43" s="453"/>
      <c r="AA43" s="151" t="s">
        <v>452</v>
      </c>
      <c r="AB43" s="151" t="s">
        <v>453</v>
      </c>
      <c r="AC43" s="151" t="s">
        <v>454</v>
      </c>
      <c r="AD43" s="178"/>
    </row>
    <row r="44" spans="1:31" s="370" customFormat="1" ht="17.25" customHeight="1" x14ac:dyDescent="0.2">
      <c r="B44" s="1065"/>
      <c r="C44" s="1058"/>
      <c r="D44" s="1058"/>
      <c r="E44" s="1058"/>
      <c r="F44" s="1066"/>
      <c r="G44" s="453"/>
      <c r="I44" s="395" t="s">
        <v>479</v>
      </c>
      <c r="J44" s="1076" t="s">
        <v>626</v>
      </c>
      <c r="K44" s="1077"/>
      <c r="L44" s="1077"/>
      <c r="M44" s="1077"/>
      <c r="N44" s="1077"/>
      <c r="O44" s="1077"/>
      <c r="P44" s="1077"/>
      <c r="Q44" s="1077"/>
      <c r="R44" s="1077"/>
      <c r="S44" s="1077"/>
      <c r="T44" s="1077"/>
      <c r="U44" s="1035"/>
      <c r="V44" s="903"/>
      <c r="W44" s="450" t="s">
        <v>390</v>
      </c>
      <c r="Z44" s="453"/>
      <c r="AA44" s="481"/>
      <c r="AB44" s="376"/>
      <c r="AC44" s="481"/>
      <c r="AD44" s="110"/>
    </row>
    <row r="45" spans="1:31" s="370" customFormat="1" ht="17.25" customHeight="1" x14ac:dyDescent="0.2">
      <c r="B45" s="1065"/>
      <c r="C45" s="1058"/>
      <c r="D45" s="1058"/>
      <c r="E45" s="1058"/>
      <c r="F45" s="1066"/>
      <c r="G45" s="453"/>
      <c r="I45" s="459" t="s">
        <v>480</v>
      </c>
      <c r="J45" s="183" t="s">
        <v>627</v>
      </c>
      <c r="K45" s="383"/>
      <c r="L45" s="383"/>
      <c r="M45" s="383"/>
      <c r="N45" s="383"/>
      <c r="O45" s="383"/>
      <c r="P45" s="383"/>
      <c r="Q45" s="383"/>
      <c r="R45" s="383"/>
      <c r="S45" s="383"/>
      <c r="T45" s="383"/>
      <c r="U45" s="1035"/>
      <c r="V45" s="903"/>
      <c r="W45" s="457" t="s">
        <v>390</v>
      </c>
      <c r="Y45" s="180"/>
      <c r="Z45" s="85"/>
      <c r="AA45" s="156" t="s">
        <v>6</v>
      </c>
      <c r="AB45" s="156" t="s">
        <v>453</v>
      </c>
      <c r="AC45" s="156" t="s">
        <v>6</v>
      </c>
      <c r="AD45" s="110"/>
    </row>
    <row r="46" spans="1:31" s="370" customFormat="1" ht="17.25" customHeight="1" x14ac:dyDescent="0.2">
      <c r="B46" s="1067"/>
      <c r="C46" s="1068"/>
      <c r="D46" s="1068"/>
      <c r="E46" s="1068"/>
      <c r="F46" s="1069"/>
      <c r="G46" s="456"/>
      <c r="H46" s="383"/>
      <c r="I46" s="383"/>
      <c r="J46" s="383"/>
      <c r="K46" s="383"/>
      <c r="L46" s="383"/>
      <c r="M46" s="383"/>
      <c r="N46" s="383"/>
      <c r="O46" s="383"/>
      <c r="P46" s="383"/>
      <c r="Q46" s="383"/>
      <c r="R46" s="383"/>
      <c r="S46" s="383"/>
      <c r="T46" s="181"/>
      <c r="U46" s="181"/>
      <c r="V46" s="383"/>
      <c r="W46" s="383"/>
      <c r="X46" s="383"/>
      <c r="Y46" s="383"/>
      <c r="Z46" s="456"/>
      <c r="AA46" s="383"/>
      <c r="AB46" s="383"/>
      <c r="AC46" s="471"/>
      <c r="AD46" s="479"/>
    </row>
    <row r="47" spans="1:31" s="370" customFormat="1" ht="17.25" customHeight="1" x14ac:dyDescent="0.2">
      <c r="B47" s="1062" t="s">
        <v>662</v>
      </c>
      <c r="C47" s="1063"/>
      <c r="D47" s="1063"/>
      <c r="E47" s="1063"/>
      <c r="F47" s="1064"/>
      <c r="G47" s="454"/>
      <c r="H47" s="385"/>
      <c r="I47" s="385"/>
      <c r="J47" s="385"/>
      <c r="K47" s="385"/>
      <c r="L47" s="385"/>
      <c r="M47" s="385"/>
      <c r="N47" s="385"/>
      <c r="O47" s="385"/>
      <c r="P47" s="385"/>
      <c r="Q47" s="385"/>
      <c r="R47" s="385"/>
      <c r="S47" s="385"/>
      <c r="T47" s="385"/>
      <c r="U47" s="385"/>
      <c r="V47" s="385"/>
      <c r="W47" s="385"/>
      <c r="X47" s="385"/>
      <c r="Y47" s="385"/>
      <c r="Z47" s="454"/>
      <c r="AA47" s="385"/>
      <c r="AB47" s="385"/>
      <c r="AC47" s="477"/>
      <c r="AD47" s="478"/>
    </row>
    <row r="48" spans="1:31" s="370" customFormat="1" ht="17.25" customHeight="1" x14ac:dyDescent="0.2">
      <c r="B48" s="1065"/>
      <c r="C48" s="1058"/>
      <c r="D48" s="1058"/>
      <c r="E48" s="1058"/>
      <c r="F48" s="1066"/>
      <c r="G48" s="453"/>
      <c r="H48" s="370" t="s">
        <v>663</v>
      </c>
      <c r="Z48" s="453"/>
      <c r="AA48" s="151" t="s">
        <v>452</v>
      </c>
      <c r="AB48" s="151" t="s">
        <v>453</v>
      </c>
      <c r="AC48" s="151" t="s">
        <v>454</v>
      </c>
      <c r="AD48" s="178"/>
    </row>
    <row r="49" spans="2:30" s="370" customFormat="1" ht="17.25" customHeight="1" x14ac:dyDescent="0.2">
      <c r="B49" s="1065"/>
      <c r="C49" s="1058"/>
      <c r="D49" s="1058"/>
      <c r="E49" s="1058"/>
      <c r="F49" s="1066"/>
      <c r="G49" s="453"/>
      <c r="I49" s="395" t="s">
        <v>479</v>
      </c>
      <c r="J49" s="1074" t="s">
        <v>664</v>
      </c>
      <c r="K49" s="1075"/>
      <c r="L49" s="1075"/>
      <c r="M49" s="1075"/>
      <c r="N49" s="1075"/>
      <c r="O49" s="1075"/>
      <c r="P49" s="1075"/>
      <c r="Q49" s="1075"/>
      <c r="R49" s="1075"/>
      <c r="S49" s="1075"/>
      <c r="T49" s="1075"/>
      <c r="U49" s="1035"/>
      <c r="V49" s="903"/>
      <c r="W49" s="450" t="s">
        <v>390</v>
      </c>
      <c r="Z49" s="453"/>
      <c r="AA49" s="481"/>
      <c r="AB49" s="376"/>
      <c r="AC49" s="481"/>
      <c r="AD49" s="110"/>
    </row>
    <row r="50" spans="2:30" s="370" customFormat="1" ht="17.25" customHeight="1" x14ac:dyDescent="0.2">
      <c r="B50" s="1065"/>
      <c r="C50" s="1058"/>
      <c r="D50" s="1058"/>
      <c r="E50" s="1058"/>
      <c r="F50" s="1066"/>
      <c r="G50" s="453"/>
      <c r="I50" s="459" t="s">
        <v>480</v>
      </c>
      <c r="J50" s="1076" t="s">
        <v>634</v>
      </c>
      <c r="K50" s="1077"/>
      <c r="L50" s="1077"/>
      <c r="M50" s="1077"/>
      <c r="N50" s="1077"/>
      <c r="O50" s="1077"/>
      <c r="P50" s="1077"/>
      <c r="Q50" s="1077"/>
      <c r="R50" s="1077"/>
      <c r="S50" s="1077"/>
      <c r="T50" s="1077"/>
      <c r="U50" s="1035"/>
      <c r="V50" s="903"/>
      <c r="W50" s="457" t="s">
        <v>390</v>
      </c>
      <c r="Y50" s="180"/>
      <c r="Z50" s="85"/>
      <c r="AA50" s="156" t="s">
        <v>6</v>
      </c>
      <c r="AB50" s="156" t="s">
        <v>453</v>
      </c>
      <c r="AC50" s="156" t="s">
        <v>6</v>
      </c>
      <c r="AD50" s="110"/>
    </row>
    <row r="51" spans="2:30" s="370" customFormat="1" ht="17.25" customHeight="1" x14ac:dyDescent="0.2">
      <c r="B51" s="1067"/>
      <c r="C51" s="1068"/>
      <c r="D51" s="1068"/>
      <c r="E51" s="1068"/>
      <c r="F51" s="1069"/>
      <c r="G51" s="456"/>
      <c r="H51" s="383"/>
      <c r="I51" s="383"/>
      <c r="J51" s="383"/>
      <c r="K51" s="383"/>
      <c r="L51" s="383"/>
      <c r="M51" s="383"/>
      <c r="N51" s="383"/>
      <c r="O51" s="383"/>
      <c r="P51" s="383"/>
      <c r="Q51" s="383"/>
      <c r="R51" s="383"/>
      <c r="S51" s="383"/>
      <c r="T51" s="181"/>
      <c r="U51" s="181"/>
      <c r="V51" s="383"/>
      <c r="W51" s="383"/>
      <c r="X51" s="383"/>
      <c r="Y51" s="383"/>
      <c r="Z51" s="456"/>
      <c r="AA51" s="383"/>
      <c r="AB51" s="383"/>
      <c r="AC51" s="471"/>
      <c r="AD51" s="479"/>
    </row>
    <row r="52" spans="2:30" s="370" customFormat="1" ht="17.25" customHeight="1" x14ac:dyDescent="0.2">
      <c r="B52" s="1062" t="s">
        <v>635</v>
      </c>
      <c r="C52" s="1063"/>
      <c r="D52" s="1063"/>
      <c r="E52" s="1063"/>
      <c r="F52" s="1064"/>
      <c r="G52" s="454"/>
      <c r="H52" s="385"/>
      <c r="I52" s="385"/>
      <c r="J52" s="385"/>
      <c r="K52" s="385"/>
      <c r="L52" s="385"/>
      <c r="M52" s="385"/>
      <c r="N52" s="385"/>
      <c r="O52" s="385"/>
      <c r="P52" s="385"/>
      <c r="Q52" s="385"/>
      <c r="R52" s="385"/>
      <c r="S52" s="385"/>
      <c r="T52" s="385"/>
      <c r="U52" s="385"/>
      <c r="V52" s="385"/>
      <c r="W52" s="385"/>
      <c r="X52" s="385"/>
      <c r="Y52" s="385"/>
      <c r="Z52" s="454"/>
      <c r="AA52" s="385"/>
      <c r="AB52" s="385"/>
      <c r="AC52" s="477"/>
      <c r="AD52" s="478"/>
    </row>
    <row r="53" spans="2:30" s="370" customFormat="1" ht="17.25" customHeight="1" x14ac:dyDescent="0.2">
      <c r="B53" s="1065"/>
      <c r="C53" s="1058"/>
      <c r="D53" s="1058"/>
      <c r="E53" s="1058"/>
      <c r="F53" s="1066"/>
      <c r="G53" s="453"/>
      <c r="H53" s="370" t="s">
        <v>633</v>
      </c>
      <c r="Z53" s="453"/>
      <c r="AA53" s="151" t="s">
        <v>452</v>
      </c>
      <c r="AB53" s="151" t="s">
        <v>453</v>
      </c>
      <c r="AC53" s="151" t="s">
        <v>454</v>
      </c>
      <c r="AD53" s="178"/>
    </row>
    <row r="54" spans="2:30" s="370" customFormat="1" ht="25.5" customHeight="1" x14ac:dyDescent="0.2">
      <c r="B54" s="1065"/>
      <c r="C54" s="1058"/>
      <c r="D54" s="1058"/>
      <c r="E54" s="1058"/>
      <c r="F54" s="1066"/>
      <c r="G54" s="453"/>
      <c r="I54" s="395" t="s">
        <v>479</v>
      </c>
      <c r="J54" s="1074" t="s">
        <v>644</v>
      </c>
      <c r="K54" s="1075"/>
      <c r="L54" s="1075"/>
      <c r="M54" s="1075"/>
      <c r="N54" s="1075"/>
      <c r="O54" s="1075"/>
      <c r="P54" s="1075"/>
      <c r="Q54" s="1075"/>
      <c r="R54" s="1075"/>
      <c r="S54" s="1075"/>
      <c r="T54" s="1075"/>
      <c r="U54" s="1035"/>
      <c r="V54" s="903"/>
      <c r="W54" s="450" t="s">
        <v>390</v>
      </c>
      <c r="Z54" s="453"/>
      <c r="AA54" s="481"/>
      <c r="AB54" s="376"/>
      <c r="AC54" s="481"/>
      <c r="AD54" s="110"/>
    </row>
    <row r="55" spans="2:30" s="370" customFormat="1" ht="26.25" customHeight="1" x14ac:dyDescent="0.2">
      <c r="B55" s="1065"/>
      <c r="C55" s="1058"/>
      <c r="D55" s="1058"/>
      <c r="E55" s="1058"/>
      <c r="F55" s="1066"/>
      <c r="G55" s="453"/>
      <c r="I55" s="459" t="s">
        <v>480</v>
      </c>
      <c r="J55" s="1076" t="s">
        <v>675</v>
      </c>
      <c r="K55" s="1077"/>
      <c r="L55" s="1077"/>
      <c r="M55" s="1077"/>
      <c r="N55" s="1077"/>
      <c r="O55" s="1077"/>
      <c r="P55" s="1077"/>
      <c r="Q55" s="1077"/>
      <c r="R55" s="1077"/>
      <c r="S55" s="1077"/>
      <c r="T55" s="1077"/>
      <c r="U55" s="1035"/>
      <c r="V55" s="903"/>
      <c r="W55" s="457" t="s">
        <v>390</v>
      </c>
      <c r="Y55" s="180"/>
      <c r="Z55" s="85"/>
      <c r="AA55" s="156" t="s">
        <v>6</v>
      </c>
      <c r="AB55" s="156" t="s">
        <v>453</v>
      </c>
      <c r="AC55" s="156" t="s">
        <v>6</v>
      </c>
      <c r="AD55" s="110"/>
    </row>
    <row r="56" spans="2:30" s="370" customFormat="1" ht="17.25" customHeight="1" x14ac:dyDescent="0.2">
      <c r="B56" s="1067"/>
      <c r="C56" s="1068"/>
      <c r="D56" s="1068"/>
      <c r="E56" s="1068"/>
      <c r="F56" s="1069"/>
      <c r="G56" s="456"/>
      <c r="H56" s="383"/>
      <c r="I56" s="383"/>
      <c r="J56" s="383"/>
      <c r="K56" s="383"/>
      <c r="L56" s="383"/>
      <c r="M56" s="383"/>
      <c r="N56" s="383"/>
      <c r="O56" s="383"/>
      <c r="P56" s="383"/>
      <c r="Q56" s="383"/>
      <c r="R56" s="383"/>
      <c r="S56" s="383"/>
      <c r="T56" s="181"/>
      <c r="U56" s="181"/>
      <c r="V56" s="383"/>
      <c r="W56" s="383"/>
      <c r="X56" s="383"/>
      <c r="Y56" s="383"/>
      <c r="Z56" s="456"/>
      <c r="AA56" s="383"/>
      <c r="AB56" s="383"/>
      <c r="AC56" s="471"/>
      <c r="AD56" s="479"/>
    </row>
    <row r="57" spans="2:30" s="370" customFormat="1" ht="17.25" customHeight="1" x14ac:dyDescent="0.2">
      <c r="B57" s="379"/>
      <c r="C57" s="379"/>
      <c r="D57" s="379"/>
      <c r="E57" s="379"/>
      <c r="F57" s="379"/>
      <c r="T57" s="180"/>
      <c r="U57" s="180"/>
    </row>
    <row r="58" spans="2:30" s="370" customFormat="1" ht="17.25" customHeight="1" x14ac:dyDescent="0.2">
      <c r="B58" s="1071" t="s">
        <v>414</v>
      </c>
      <c r="C58" s="1072"/>
      <c r="D58" s="184" t="s">
        <v>645</v>
      </c>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row>
    <row r="59" spans="2:30" s="370" customFormat="1" ht="17.25" customHeight="1" x14ac:dyDescent="0.2">
      <c r="B59" s="1086"/>
      <c r="C59" s="1087"/>
      <c r="D59" s="1088"/>
      <c r="E59" s="1088"/>
      <c r="F59" s="1088"/>
      <c r="G59" s="1088"/>
      <c r="H59" s="1088"/>
      <c r="I59" s="1088"/>
      <c r="J59" s="1088"/>
      <c r="K59" s="1088"/>
      <c r="L59" s="1088"/>
      <c r="M59" s="1088"/>
      <c r="N59" s="1088"/>
      <c r="O59" s="1088"/>
      <c r="P59" s="1088"/>
      <c r="Q59" s="1088"/>
      <c r="R59" s="1088"/>
      <c r="S59" s="1088"/>
      <c r="T59" s="1088"/>
      <c r="U59" s="1088"/>
      <c r="V59" s="1088"/>
      <c r="W59" s="1088"/>
      <c r="X59" s="1088"/>
      <c r="Y59" s="1088"/>
      <c r="Z59" s="1088"/>
      <c r="AA59" s="1088"/>
      <c r="AB59" s="1088"/>
      <c r="AC59" s="1088"/>
      <c r="AD59" s="1088"/>
    </row>
    <row r="60" spans="2:30" s="370" customFormat="1" ht="17.25" customHeight="1" x14ac:dyDescent="0.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row>
    <row r="61" spans="2:30" s="370" customFormat="1" ht="17.25" customHeight="1" x14ac:dyDescent="0.2">
      <c r="B61" s="422"/>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row>
    <row r="62" spans="2:30" s="422" customFormat="1" ht="17.25" customHeight="1" x14ac:dyDescent="0.2"/>
    <row r="63" spans="2:30" ht="17.25" customHeight="1" x14ac:dyDescent="0.2">
      <c r="B63" s="422"/>
      <c r="C63" s="422"/>
      <c r="D63" s="422"/>
      <c r="E63" s="422"/>
      <c r="F63" s="422"/>
      <c r="G63" s="422"/>
      <c r="H63" s="422"/>
      <c r="I63" s="422"/>
      <c r="J63" s="422"/>
      <c r="K63" s="422"/>
      <c r="L63" s="422"/>
      <c r="M63" s="422"/>
      <c r="N63" s="422"/>
      <c r="O63" s="422"/>
      <c r="P63" s="422"/>
      <c r="Q63" s="422"/>
      <c r="R63" s="422"/>
      <c r="S63" s="422"/>
      <c r="T63" s="422"/>
      <c r="U63" s="422"/>
      <c r="V63" s="422"/>
      <c r="W63" s="422"/>
      <c r="X63" s="422"/>
      <c r="Y63" s="422"/>
      <c r="Z63" s="422"/>
      <c r="AA63" s="422"/>
      <c r="AB63" s="422"/>
      <c r="AC63" s="422"/>
      <c r="AD63" s="422"/>
    </row>
    <row r="64" spans="2:30" ht="17.25" customHeight="1" x14ac:dyDescent="0.2">
      <c r="B64" s="422"/>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c r="AA64" s="422"/>
      <c r="AB64" s="422"/>
      <c r="AC64" s="422"/>
      <c r="AD64" s="422"/>
    </row>
    <row r="65" spans="2:30" s="422" customFormat="1" ht="17.25" customHeight="1" x14ac:dyDescent="0.2">
      <c r="B65" s="458"/>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422" customFormat="1" ht="17.25" customHeight="1" x14ac:dyDescent="0.2">
      <c r="B66" s="458"/>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422" customFormat="1" ht="17.25" customHeight="1" x14ac:dyDescent="0.2">
      <c r="B67" s="458"/>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422" customFormat="1" ht="17.25" customHeight="1" x14ac:dyDescent="0.2">
      <c r="B68" s="45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422" customFormat="1" ht="17.25" customHeight="1" x14ac:dyDescent="0.2">
      <c r="B69" s="458"/>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422" customFormat="1" ht="17.25" customHeight="1" x14ac:dyDescent="0.2">
      <c r="B70" s="458"/>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4"/>
  <dataValidations count="1">
    <dataValidation type="list" allowBlank="1" showInputMessage="1" showErrorMessage="1" sqref="G9:G14 L9 Q9 S13 AA22 AC22 AA25 AC25 AA37 AC37 AA45 AC45 AA50 AC50 AA55 AC55" xr:uid="{00000000-0002-0000-0A00-000000000000}">
      <formula1>"□,■"</formula1>
    </dataValidation>
  </dataValidations>
  <pageMargins left="0.70866141732283472" right="0.70866141732283472" top="0.74803149606299213" bottom="0.74803149606299213" header="0.31496062992125984" footer="0.31496062992125984"/>
  <pageSetup paperSize="9" scale="74" orientation="portrait" r:id="rId1"/>
  <rowBreaks count="1" manualBreakCount="1">
    <brk id="5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B2:AF123"/>
  <sheetViews>
    <sheetView zoomScaleNormal="100" workbookViewId="0">
      <selection activeCell="C87" sqref="C87"/>
    </sheetView>
  </sheetViews>
  <sheetFormatPr defaultColWidth="4" defaultRowHeight="13" x14ac:dyDescent="0.2"/>
  <cols>
    <col min="1" max="1" width="1.453125" style="370" customWidth="1"/>
    <col min="2" max="2" width="3.08984375" style="370" customWidth="1"/>
    <col min="3" max="3" width="1.08984375" style="370" customWidth="1"/>
    <col min="4" max="19" width="4" style="370"/>
    <col min="20" max="20" width="3.08984375" style="370" customWidth="1"/>
    <col min="21" max="21" width="2.36328125" style="370" customWidth="1"/>
    <col min="22" max="22" width="4" style="370"/>
    <col min="23" max="23" width="2.26953125" style="370" customWidth="1"/>
    <col min="24" max="24" width="4" style="370"/>
    <col min="25" max="25" width="2.36328125" style="370" customWidth="1"/>
    <col min="26" max="26" width="1.453125" style="370" customWidth="1"/>
    <col min="27" max="16384" width="4" style="370"/>
  </cols>
  <sheetData>
    <row r="2" spans="2:27" x14ac:dyDescent="0.2">
      <c r="B2" s="370" t="s">
        <v>682</v>
      </c>
      <c r="C2"/>
      <c r="D2"/>
      <c r="E2"/>
      <c r="F2"/>
      <c r="G2"/>
      <c r="H2"/>
      <c r="I2"/>
      <c r="J2"/>
      <c r="K2"/>
      <c r="L2"/>
      <c r="M2"/>
      <c r="N2"/>
      <c r="O2"/>
      <c r="P2"/>
      <c r="Q2"/>
      <c r="R2"/>
      <c r="S2"/>
      <c r="T2"/>
      <c r="U2"/>
      <c r="V2"/>
      <c r="W2"/>
      <c r="X2"/>
      <c r="Y2"/>
    </row>
    <row r="4" spans="2:27" ht="34.5" customHeight="1" x14ac:dyDescent="0.2">
      <c r="B4" s="1093" t="s">
        <v>683</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row>
    <row r="5" spans="2:27" ht="13.5" customHeight="1" x14ac:dyDescent="0.2"/>
    <row r="6" spans="2:27" ht="24" customHeight="1" x14ac:dyDescent="0.2">
      <c r="B6" s="1035" t="s">
        <v>589</v>
      </c>
      <c r="C6" s="1035"/>
      <c r="D6" s="1035"/>
      <c r="E6" s="1035"/>
      <c r="F6" s="1035"/>
      <c r="G6" s="1036"/>
      <c r="H6" s="1037"/>
      <c r="I6" s="1037"/>
      <c r="J6" s="1037"/>
      <c r="K6" s="1037"/>
      <c r="L6" s="1037"/>
      <c r="M6" s="1037"/>
      <c r="N6" s="1037"/>
      <c r="O6" s="1037"/>
      <c r="P6" s="1037"/>
      <c r="Q6" s="1037"/>
      <c r="R6" s="1037"/>
      <c r="S6" s="1037"/>
      <c r="T6" s="1037"/>
      <c r="U6" s="1037"/>
      <c r="V6" s="1037"/>
      <c r="W6" s="1037"/>
      <c r="X6" s="1037"/>
      <c r="Y6" s="1038"/>
    </row>
    <row r="7" spans="2:27" ht="24" customHeight="1" x14ac:dyDescent="0.2">
      <c r="B7" s="1035" t="s">
        <v>511</v>
      </c>
      <c r="C7" s="1035"/>
      <c r="D7" s="1035"/>
      <c r="E7" s="1035"/>
      <c r="F7" s="1035"/>
      <c r="G7" s="367" t="s">
        <v>6</v>
      </c>
      <c r="H7" s="469" t="s">
        <v>445</v>
      </c>
      <c r="I7" s="469"/>
      <c r="J7" s="469"/>
      <c r="K7" s="469"/>
      <c r="L7" s="376" t="s">
        <v>6</v>
      </c>
      <c r="M7" s="469" t="s">
        <v>446</v>
      </c>
      <c r="N7" s="469"/>
      <c r="O7" s="469"/>
      <c r="P7" s="469"/>
      <c r="Q7" s="376" t="s">
        <v>6</v>
      </c>
      <c r="R7" s="469" t="s">
        <v>447</v>
      </c>
      <c r="S7" s="469"/>
      <c r="T7" s="469"/>
      <c r="U7" s="469"/>
      <c r="V7" s="469"/>
      <c r="W7" s="449"/>
      <c r="X7" s="449"/>
      <c r="Y7" s="450"/>
    </row>
    <row r="8" spans="2:27" ht="22" customHeight="1" x14ac:dyDescent="0.2">
      <c r="B8" s="1028" t="s">
        <v>590</v>
      </c>
      <c r="C8" s="1029"/>
      <c r="D8" s="1029"/>
      <c r="E8" s="1029"/>
      <c r="F8" s="1030"/>
      <c r="G8" s="376" t="s">
        <v>6</v>
      </c>
      <c r="H8" s="385" t="s">
        <v>684</v>
      </c>
      <c r="I8" s="401"/>
      <c r="J8" s="401"/>
      <c r="K8" s="401"/>
      <c r="L8" s="401"/>
      <c r="M8" s="401"/>
      <c r="N8" s="401"/>
      <c r="O8" s="401"/>
      <c r="P8" s="401"/>
      <c r="Q8" s="401"/>
      <c r="R8" s="401"/>
      <c r="S8" s="401"/>
      <c r="T8" s="401"/>
      <c r="U8" s="401"/>
      <c r="V8" s="401"/>
      <c r="W8" s="401"/>
      <c r="X8" s="401"/>
      <c r="Y8" s="403"/>
    </row>
    <row r="9" spans="2:27" ht="22" customHeight="1" x14ac:dyDescent="0.2">
      <c r="B9" s="1047"/>
      <c r="C9" s="1026"/>
      <c r="D9" s="1026"/>
      <c r="E9" s="1026"/>
      <c r="F9" s="1048"/>
      <c r="G9" s="376" t="s">
        <v>6</v>
      </c>
      <c r="H9" s="370" t="s">
        <v>685</v>
      </c>
      <c r="I9" s="391"/>
      <c r="J9" s="391"/>
      <c r="K9" s="391"/>
      <c r="L9" s="391"/>
      <c r="M9" s="391"/>
      <c r="N9" s="391"/>
      <c r="O9" s="391"/>
      <c r="P9" s="391"/>
      <c r="Q9" s="391"/>
      <c r="R9" s="391"/>
      <c r="S9" s="391"/>
      <c r="T9" s="391"/>
      <c r="U9" s="391"/>
      <c r="V9" s="391"/>
      <c r="W9" s="391"/>
      <c r="X9" s="391"/>
      <c r="Y9" s="404"/>
    </row>
    <row r="10" spans="2:27" ht="22" customHeight="1" x14ac:dyDescent="0.2">
      <c r="B10" s="1031"/>
      <c r="C10" s="1032"/>
      <c r="D10" s="1032"/>
      <c r="E10" s="1032"/>
      <c r="F10" s="1033"/>
      <c r="G10" s="386" t="s">
        <v>6</v>
      </c>
      <c r="H10" s="383" t="s">
        <v>686</v>
      </c>
      <c r="I10" s="406"/>
      <c r="J10" s="406"/>
      <c r="K10" s="406"/>
      <c r="L10" s="406"/>
      <c r="M10" s="406"/>
      <c r="N10" s="406"/>
      <c r="O10" s="406"/>
      <c r="P10" s="406"/>
      <c r="Q10" s="406"/>
      <c r="R10" s="406"/>
      <c r="S10" s="406"/>
      <c r="T10" s="406"/>
      <c r="U10" s="406"/>
      <c r="V10" s="406"/>
      <c r="W10" s="406"/>
      <c r="X10" s="406"/>
      <c r="Y10" s="407"/>
    </row>
    <row r="11" spans="2:27" ht="13.5" customHeight="1" x14ac:dyDescent="0.2"/>
    <row r="12" spans="2:27" ht="13" customHeight="1" x14ac:dyDescent="0.2">
      <c r="B12" s="454"/>
      <c r="C12" s="385"/>
      <c r="D12" s="385"/>
      <c r="E12" s="385"/>
      <c r="F12" s="385"/>
      <c r="G12" s="385"/>
      <c r="H12" s="385"/>
      <c r="I12" s="385"/>
      <c r="J12" s="385"/>
      <c r="K12" s="385"/>
      <c r="L12" s="385"/>
      <c r="M12" s="385"/>
      <c r="N12" s="385"/>
      <c r="O12" s="385"/>
      <c r="P12" s="385"/>
      <c r="Q12" s="385"/>
      <c r="R12" s="385"/>
      <c r="S12" s="385"/>
      <c r="T12" s="455"/>
      <c r="U12" s="385"/>
      <c r="V12" s="385"/>
      <c r="W12" s="385"/>
      <c r="X12" s="385"/>
      <c r="Y12" s="455"/>
      <c r="Z12"/>
      <c r="AA12"/>
    </row>
    <row r="13" spans="2:27" ht="17.149999999999999" customHeight="1" x14ac:dyDescent="0.2">
      <c r="B13" s="193" t="s">
        <v>687</v>
      </c>
      <c r="C13" s="194"/>
      <c r="T13" s="393"/>
      <c r="V13" s="151" t="s">
        <v>452</v>
      </c>
      <c r="W13" s="151" t="s">
        <v>453</v>
      </c>
      <c r="X13" s="151" t="s">
        <v>454</v>
      </c>
      <c r="Y13" s="393"/>
      <c r="Z13"/>
      <c r="AA13"/>
    </row>
    <row r="14" spans="2:27" ht="17.149999999999999" customHeight="1" x14ac:dyDescent="0.2">
      <c r="B14" s="453"/>
      <c r="T14" s="393"/>
      <c r="Y14" s="393"/>
      <c r="Z14"/>
      <c r="AA14"/>
    </row>
    <row r="15" spans="2:27" ht="22" customHeight="1" x14ac:dyDescent="0.2">
      <c r="B15" s="453"/>
      <c r="C15" s="1091" t="s">
        <v>688</v>
      </c>
      <c r="D15" s="1092"/>
      <c r="E15" s="1092"/>
      <c r="F15" s="395" t="s">
        <v>479</v>
      </c>
      <c r="G15" s="1070" t="s">
        <v>689</v>
      </c>
      <c r="H15" s="1070"/>
      <c r="I15" s="1070"/>
      <c r="J15" s="1070"/>
      <c r="K15" s="1070"/>
      <c r="L15" s="1070"/>
      <c r="M15" s="1070"/>
      <c r="N15" s="1070"/>
      <c r="O15" s="1070"/>
      <c r="P15" s="1070"/>
      <c r="Q15" s="1070"/>
      <c r="R15" s="1070"/>
      <c r="S15" s="1070"/>
      <c r="T15" s="393"/>
      <c r="V15" s="376" t="s">
        <v>6</v>
      </c>
      <c r="W15" s="376" t="s">
        <v>453</v>
      </c>
      <c r="X15" s="376" t="s">
        <v>6</v>
      </c>
      <c r="Y15" s="393"/>
      <c r="Z15"/>
      <c r="AA15"/>
    </row>
    <row r="16" spans="2:27" ht="49.5" customHeight="1" x14ac:dyDescent="0.2">
      <c r="B16" s="453"/>
      <c r="C16" s="1092"/>
      <c r="D16" s="1092"/>
      <c r="E16" s="1092"/>
      <c r="F16" s="395" t="s">
        <v>480</v>
      </c>
      <c r="G16" s="1061" t="s">
        <v>690</v>
      </c>
      <c r="H16" s="1061"/>
      <c r="I16" s="1061"/>
      <c r="J16" s="1061"/>
      <c r="K16" s="1061"/>
      <c r="L16" s="1061"/>
      <c r="M16" s="1061"/>
      <c r="N16" s="1061"/>
      <c r="O16" s="1061"/>
      <c r="P16" s="1061"/>
      <c r="Q16" s="1061"/>
      <c r="R16" s="1061"/>
      <c r="S16" s="1061"/>
      <c r="T16" s="393"/>
      <c r="V16" s="376" t="s">
        <v>6</v>
      </c>
      <c r="W16" s="376" t="s">
        <v>453</v>
      </c>
      <c r="X16" s="376" t="s">
        <v>6</v>
      </c>
      <c r="Y16" s="393"/>
      <c r="Z16"/>
      <c r="AA16"/>
    </row>
    <row r="17" spans="2:27" ht="22" customHeight="1" x14ac:dyDescent="0.2">
      <c r="B17" s="453"/>
      <c r="C17" s="1092"/>
      <c r="D17" s="1092"/>
      <c r="E17" s="1092"/>
      <c r="F17" s="395" t="s">
        <v>482</v>
      </c>
      <c r="G17" s="1070" t="s">
        <v>691</v>
      </c>
      <c r="H17" s="1070"/>
      <c r="I17" s="1070"/>
      <c r="J17" s="1070"/>
      <c r="K17" s="1070"/>
      <c r="L17" s="1070"/>
      <c r="M17" s="1070"/>
      <c r="N17" s="1070"/>
      <c r="O17" s="1070"/>
      <c r="P17" s="1070"/>
      <c r="Q17" s="1070"/>
      <c r="R17" s="1070"/>
      <c r="S17" s="1070"/>
      <c r="T17" s="393"/>
      <c r="V17" s="376" t="s">
        <v>6</v>
      </c>
      <c r="W17" s="376" t="s">
        <v>453</v>
      </c>
      <c r="X17" s="376" t="s">
        <v>6</v>
      </c>
      <c r="Y17" s="393"/>
      <c r="Z17"/>
      <c r="AA17"/>
    </row>
    <row r="18" spans="2:27" ht="17.149999999999999" customHeight="1" x14ac:dyDescent="0.2">
      <c r="B18" s="453"/>
      <c r="C18" s="2"/>
      <c r="D18" s="2"/>
      <c r="E18" s="2"/>
      <c r="T18" s="393"/>
      <c r="Y18" s="393"/>
      <c r="Z18"/>
      <c r="AA18"/>
    </row>
    <row r="19" spans="2:27" ht="22" customHeight="1" x14ac:dyDescent="0.2">
      <c r="B19" s="453"/>
      <c r="C19" s="1089" t="s">
        <v>692</v>
      </c>
      <c r="D19" s="1090"/>
      <c r="E19" s="1090"/>
      <c r="F19" s="395" t="s">
        <v>479</v>
      </c>
      <c r="G19" s="1070" t="s">
        <v>693</v>
      </c>
      <c r="H19" s="1070"/>
      <c r="I19" s="1070"/>
      <c r="J19" s="1070"/>
      <c r="K19" s="1070"/>
      <c r="L19" s="1070"/>
      <c r="M19" s="1070"/>
      <c r="N19" s="1070"/>
      <c r="O19" s="1070"/>
      <c r="P19" s="1070"/>
      <c r="Q19" s="1070"/>
      <c r="R19" s="1070"/>
      <c r="S19" s="1070"/>
      <c r="T19" s="393"/>
      <c r="V19" s="376" t="s">
        <v>6</v>
      </c>
      <c r="W19" s="376" t="s">
        <v>453</v>
      </c>
      <c r="X19" s="376" t="s">
        <v>6</v>
      </c>
      <c r="Y19" s="393"/>
      <c r="Z19"/>
      <c r="AA19"/>
    </row>
    <row r="20" spans="2:27" ht="49.5" customHeight="1" x14ac:dyDescent="0.2">
      <c r="B20" s="453"/>
      <c r="C20" s="1090"/>
      <c r="D20" s="1090"/>
      <c r="E20" s="1090"/>
      <c r="F20" s="395" t="s">
        <v>480</v>
      </c>
      <c r="G20" s="1061" t="s">
        <v>694</v>
      </c>
      <c r="H20" s="1061"/>
      <c r="I20" s="1061"/>
      <c r="J20" s="1061"/>
      <c r="K20" s="1061"/>
      <c r="L20" s="1061"/>
      <c r="M20" s="1061"/>
      <c r="N20" s="1061"/>
      <c r="O20" s="1061"/>
      <c r="P20" s="1061"/>
      <c r="Q20" s="1061"/>
      <c r="R20" s="1061"/>
      <c r="S20" s="1061"/>
      <c r="T20" s="393"/>
      <c r="V20" s="376" t="s">
        <v>6</v>
      </c>
      <c r="W20" s="376" t="s">
        <v>453</v>
      </c>
      <c r="X20" s="376" t="s">
        <v>6</v>
      </c>
      <c r="Y20" s="393"/>
      <c r="Z20"/>
      <c r="AA20"/>
    </row>
    <row r="21" spans="2:27" ht="22" customHeight="1" x14ac:dyDescent="0.2">
      <c r="B21" s="453"/>
      <c r="C21" s="1090"/>
      <c r="D21" s="1090"/>
      <c r="E21" s="1090"/>
      <c r="F21" s="395" t="s">
        <v>482</v>
      </c>
      <c r="G21" s="1070" t="s">
        <v>691</v>
      </c>
      <c r="H21" s="1070"/>
      <c r="I21" s="1070"/>
      <c r="J21" s="1070"/>
      <c r="K21" s="1070"/>
      <c r="L21" s="1070"/>
      <c r="M21" s="1070"/>
      <c r="N21" s="1070"/>
      <c r="O21" s="1070"/>
      <c r="P21" s="1070"/>
      <c r="Q21" s="1070"/>
      <c r="R21" s="1070"/>
      <c r="S21" s="1070"/>
      <c r="T21" s="393"/>
      <c r="V21" s="376" t="s">
        <v>6</v>
      </c>
      <c r="W21" s="376" t="s">
        <v>453</v>
      </c>
      <c r="X21" s="376" t="s">
        <v>6</v>
      </c>
      <c r="Y21" s="393"/>
      <c r="Z21"/>
      <c r="AA21"/>
    </row>
    <row r="22" spans="2:27" ht="17.149999999999999" customHeight="1" x14ac:dyDescent="0.2">
      <c r="B22" s="453"/>
      <c r="T22" s="393"/>
      <c r="Y22" s="393"/>
      <c r="Z22"/>
      <c r="AA22"/>
    </row>
    <row r="23" spans="2:27" ht="22" customHeight="1" x14ac:dyDescent="0.2">
      <c r="B23" s="453"/>
      <c r="C23" s="1091" t="s">
        <v>695</v>
      </c>
      <c r="D23" s="1092"/>
      <c r="E23" s="1092"/>
      <c r="F23" s="395" t="s">
        <v>479</v>
      </c>
      <c r="G23" s="1070" t="s">
        <v>696</v>
      </c>
      <c r="H23" s="1070"/>
      <c r="I23" s="1070"/>
      <c r="J23" s="1070"/>
      <c r="K23" s="1070"/>
      <c r="L23" s="1070"/>
      <c r="M23" s="1070"/>
      <c r="N23" s="1070"/>
      <c r="O23" s="1070"/>
      <c r="P23" s="1070"/>
      <c r="Q23" s="1070"/>
      <c r="R23" s="1070"/>
      <c r="S23" s="1070"/>
      <c r="T23" s="393"/>
      <c r="V23" s="376" t="s">
        <v>6</v>
      </c>
      <c r="W23" s="376" t="s">
        <v>453</v>
      </c>
      <c r="X23" s="376" t="s">
        <v>6</v>
      </c>
      <c r="Y23" s="393"/>
      <c r="Z23"/>
      <c r="AA23"/>
    </row>
    <row r="24" spans="2:27" ht="22" customHeight="1" x14ac:dyDescent="0.2">
      <c r="B24" s="453"/>
      <c r="C24" s="1092"/>
      <c r="D24" s="1092"/>
      <c r="E24" s="1092"/>
      <c r="F24" s="395" t="s">
        <v>480</v>
      </c>
      <c r="G24" s="1061" t="s">
        <v>697</v>
      </c>
      <c r="H24" s="1061"/>
      <c r="I24" s="1061"/>
      <c r="J24" s="1061"/>
      <c r="K24" s="1061"/>
      <c r="L24" s="1061"/>
      <c r="M24" s="1061"/>
      <c r="N24" s="1061"/>
      <c r="O24" s="1061"/>
      <c r="P24" s="1061"/>
      <c r="Q24" s="1061"/>
      <c r="R24" s="1061"/>
      <c r="S24" s="1061"/>
      <c r="T24" s="393"/>
      <c r="V24" s="376" t="s">
        <v>6</v>
      </c>
      <c r="W24" s="376" t="s">
        <v>453</v>
      </c>
      <c r="X24" s="376" t="s">
        <v>6</v>
      </c>
      <c r="Y24" s="393"/>
      <c r="Z24"/>
      <c r="AA24"/>
    </row>
    <row r="25" spans="2:27" ht="22" customHeight="1" x14ac:dyDescent="0.2">
      <c r="B25" s="453"/>
      <c r="C25" s="1092"/>
      <c r="D25" s="1092"/>
      <c r="E25" s="1092"/>
      <c r="F25" s="395" t="s">
        <v>482</v>
      </c>
      <c r="G25" s="1070" t="s">
        <v>691</v>
      </c>
      <c r="H25" s="1070"/>
      <c r="I25" s="1070"/>
      <c r="J25" s="1070"/>
      <c r="K25" s="1070"/>
      <c r="L25" s="1070"/>
      <c r="M25" s="1070"/>
      <c r="N25" s="1070"/>
      <c r="O25" s="1070"/>
      <c r="P25" s="1070"/>
      <c r="Q25" s="1070"/>
      <c r="R25" s="1070"/>
      <c r="S25" s="1070"/>
      <c r="T25" s="393"/>
      <c r="V25" s="376" t="s">
        <v>6</v>
      </c>
      <c r="W25" s="376" t="s">
        <v>453</v>
      </c>
      <c r="X25" s="376" t="s">
        <v>6</v>
      </c>
      <c r="Y25" s="393"/>
      <c r="Z25"/>
      <c r="AA25"/>
    </row>
    <row r="26" spans="2:27" ht="13" customHeight="1" x14ac:dyDescent="0.2">
      <c r="B26" s="456"/>
      <c r="C26" s="383"/>
      <c r="D26" s="383"/>
      <c r="E26" s="383"/>
      <c r="F26" s="383"/>
      <c r="G26" s="383"/>
      <c r="H26" s="383"/>
      <c r="I26" s="383"/>
      <c r="J26" s="383"/>
      <c r="K26" s="383"/>
      <c r="L26" s="383"/>
      <c r="M26" s="383"/>
      <c r="N26" s="383"/>
      <c r="O26" s="383"/>
      <c r="P26" s="383"/>
      <c r="Q26" s="383"/>
      <c r="R26" s="383"/>
      <c r="S26" s="383"/>
      <c r="T26" s="457"/>
      <c r="U26" s="383"/>
      <c r="V26" s="383"/>
      <c r="W26" s="383"/>
      <c r="X26" s="383"/>
      <c r="Y26" s="457"/>
    </row>
    <row r="28" spans="2:27" x14ac:dyDescent="0.2">
      <c r="B28" s="370" t="s">
        <v>613</v>
      </c>
    </row>
    <row r="29" spans="2:27" x14ac:dyDescent="0.2">
      <c r="B29" s="370" t="s">
        <v>614</v>
      </c>
      <c r="K29"/>
      <c r="L29"/>
      <c r="M29"/>
      <c r="N29"/>
      <c r="O29"/>
      <c r="P29"/>
      <c r="Q29"/>
      <c r="R29"/>
      <c r="S29"/>
      <c r="T29"/>
      <c r="U29"/>
      <c r="V29"/>
      <c r="W29"/>
      <c r="X29"/>
      <c r="Y29"/>
      <c r="Z29"/>
      <c r="AA29"/>
    </row>
    <row r="38" spans="3:32" x14ac:dyDescent="0.2">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row>
    <row r="39" spans="3:32" x14ac:dyDescent="0.2">
      <c r="C39" s="385"/>
    </row>
    <row r="122" spans="3:7" x14ac:dyDescent="0.2">
      <c r="C122" s="383"/>
      <c r="D122" s="383"/>
      <c r="E122" s="383"/>
      <c r="F122" s="383"/>
      <c r="G122" s="383"/>
    </row>
    <row r="123" spans="3:7" x14ac:dyDescent="0.2">
      <c r="C123" s="385"/>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4"/>
  <dataValidations count="1">
    <dataValidation type="list" allowBlank="1" showInputMessage="1" showErrorMessage="1" sqref="V15:V17 X15:X17 V19:V21 X19:X21 V23:V25 X23:X25 L7 Q7 G7:G10" xr:uid="{00000000-0002-0000-0B00-000000000000}">
      <formula1>"□,■"</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K47"/>
  <sheetViews>
    <sheetView zoomScaleNormal="100" workbookViewId="0">
      <selection activeCell="C87" sqref="C87"/>
    </sheetView>
  </sheetViews>
  <sheetFormatPr defaultColWidth="3.453125" defaultRowHeight="13" x14ac:dyDescent="0.2"/>
  <cols>
    <col min="1" max="1" width="3.453125" style="3"/>
    <col min="2" max="2" width="3" style="458" customWidth="1"/>
    <col min="3" max="7" width="3.453125" style="3"/>
    <col min="8" max="8" width="3.90625" style="3" customWidth="1"/>
    <col min="9" max="9" width="4.6328125" style="3" customWidth="1"/>
    <col min="10" max="16384" width="3.453125" style="3"/>
  </cols>
  <sheetData>
    <row r="1" spans="1:37" s="422" customFormat="1" x14ac:dyDescent="0.2">
      <c r="A1" s="370"/>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row>
    <row r="2" spans="1:37" s="422" customFormat="1" x14ac:dyDescent="0.2">
      <c r="A2" s="370"/>
      <c r="B2" s="370" t="s">
        <v>698</v>
      </c>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row>
    <row r="3" spans="1:37" s="422" customFormat="1" x14ac:dyDescent="0.2">
      <c r="A3" s="370"/>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row>
    <row r="4" spans="1:37" s="422" customFormat="1" ht="36.75" customHeight="1" x14ac:dyDescent="0.2">
      <c r="A4" s="370"/>
      <c r="B4" s="1058" t="s">
        <v>699</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370"/>
      <c r="AB4" s="370"/>
      <c r="AC4" s="370"/>
      <c r="AD4" s="370"/>
      <c r="AE4" s="370"/>
      <c r="AF4" s="370"/>
      <c r="AG4" s="370"/>
      <c r="AH4" s="370"/>
      <c r="AI4" s="370"/>
      <c r="AJ4" s="370"/>
      <c r="AK4" s="370"/>
    </row>
    <row r="5" spans="1:37" s="422" customFormat="1"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row>
    <row r="6" spans="1:37" s="422" customFormat="1" ht="31.5" customHeight="1" x14ac:dyDescent="0.2">
      <c r="A6" s="370"/>
      <c r="B6" s="1035" t="s">
        <v>443</v>
      </c>
      <c r="C6" s="1035"/>
      <c r="D6" s="1035"/>
      <c r="E6" s="1035"/>
      <c r="F6" s="1035"/>
      <c r="G6" s="1036"/>
      <c r="H6" s="1037"/>
      <c r="I6" s="1037"/>
      <c r="J6" s="1037"/>
      <c r="K6" s="1037"/>
      <c r="L6" s="1037"/>
      <c r="M6" s="1037"/>
      <c r="N6" s="1037"/>
      <c r="O6" s="1037"/>
      <c r="P6" s="1037"/>
      <c r="Q6" s="1037"/>
      <c r="R6" s="1037"/>
      <c r="S6" s="1037"/>
      <c r="T6" s="1037"/>
      <c r="U6" s="1037"/>
      <c r="V6" s="1037"/>
      <c r="W6" s="1037"/>
      <c r="X6" s="1037"/>
      <c r="Y6" s="1037"/>
      <c r="Z6" s="1038"/>
      <c r="AA6" s="370"/>
      <c r="AB6" s="370"/>
      <c r="AC6" s="370"/>
      <c r="AD6" s="370"/>
      <c r="AE6" s="370"/>
      <c r="AF6" s="370"/>
      <c r="AG6" s="370"/>
      <c r="AH6" s="370"/>
      <c r="AI6" s="370"/>
      <c r="AJ6" s="370"/>
      <c r="AK6" s="370"/>
    </row>
    <row r="7" spans="1:37" ht="31.5" customHeight="1" x14ac:dyDescent="0.2">
      <c r="A7" s="370"/>
      <c r="B7" s="903" t="s">
        <v>444</v>
      </c>
      <c r="C7" s="905"/>
      <c r="D7" s="905"/>
      <c r="E7" s="905"/>
      <c r="F7" s="904"/>
      <c r="G7" s="154" t="s">
        <v>6</v>
      </c>
      <c r="H7" s="469" t="s">
        <v>445</v>
      </c>
      <c r="I7" s="469"/>
      <c r="J7" s="469"/>
      <c r="K7" s="469"/>
      <c r="L7" s="155" t="s">
        <v>6</v>
      </c>
      <c r="M7" s="469" t="s">
        <v>446</v>
      </c>
      <c r="N7" s="469"/>
      <c r="O7" s="469"/>
      <c r="P7" s="469"/>
      <c r="Q7" s="155" t="s">
        <v>6</v>
      </c>
      <c r="R7" s="469" t="s">
        <v>447</v>
      </c>
      <c r="S7" s="469"/>
      <c r="T7" s="469"/>
      <c r="U7" s="469"/>
      <c r="V7" s="469"/>
      <c r="W7" s="469"/>
      <c r="X7" s="469"/>
      <c r="Y7" s="469"/>
      <c r="Z7" s="480"/>
      <c r="AA7" s="370"/>
      <c r="AB7" s="370"/>
      <c r="AC7" s="370"/>
      <c r="AD7" s="370"/>
      <c r="AE7" s="370"/>
      <c r="AF7" s="370"/>
      <c r="AG7" s="370"/>
      <c r="AH7" s="370"/>
      <c r="AI7" s="370"/>
      <c r="AJ7" s="370"/>
      <c r="AK7" s="370"/>
    </row>
    <row r="8" spans="1:37" ht="20.149999999999999" customHeight="1" x14ac:dyDescent="0.2">
      <c r="A8" s="370"/>
      <c r="B8" s="1028" t="s">
        <v>474</v>
      </c>
      <c r="C8" s="1029"/>
      <c r="D8" s="1029"/>
      <c r="E8" s="1029"/>
      <c r="F8" s="1030"/>
      <c r="G8" s="156" t="s">
        <v>6</v>
      </c>
      <c r="H8" s="370" t="s">
        <v>700</v>
      </c>
      <c r="I8" s="370"/>
      <c r="J8" s="370"/>
      <c r="K8" s="370"/>
      <c r="L8" s="370"/>
      <c r="M8" s="370"/>
      <c r="N8" s="370"/>
      <c r="O8" s="370"/>
      <c r="P8" s="370"/>
      <c r="Q8" s="156" t="s">
        <v>6</v>
      </c>
      <c r="R8" s="385" t="s">
        <v>701</v>
      </c>
      <c r="S8" s="385"/>
      <c r="T8" s="385"/>
      <c r="U8" s="385"/>
      <c r="V8" s="385"/>
      <c r="W8" s="385"/>
      <c r="X8" s="385"/>
      <c r="Y8" s="385"/>
      <c r="Z8" s="455"/>
      <c r="AA8" s="370"/>
      <c r="AB8" s="370"/>
      <c r="AC8" s="370"/>
      <c r="AD8" s="370"/>
      <c r="AE8" s="370"/>
      <c r="AF8" s="370"/>
      <c r="AG8" s="370"/>
      <c r="AH8" s="370"/>
      <c r="AI8" s="370"/>
      <c r="AJ8" s="370"/>
      <c r="AK8" s="370"/>
    </row>
    <row r="9" spans="1:37" ht="20.149999999999999" customHeight="1" x14ac:dyDescent="0.2">
      <c r="A9" s="370"/>
      <c r="B9" s="1047"/>
      <c r="C9" s="1026"/>
      <c r="D9" s="1026"/>
      <c r="E9" s="1026"/>
      <c r="F9" s="1048"/>
      <c r="G9" s="156" t="s">
        <v>6</v>
      </c>
      <c r="H9" s="370" t="s">
        <v>702</v>
      </c>
      <c r="I9" s="370"/>
      <c r="J9" s="370"/>
      <c r="K9" s="370"/>
      <c r="L9" s="370"/>
      <c r="M9" s="370"/>
      <c r="N9" s="370"/>
      <c r="O9" s="370"/>
      <c r="P9" s="370"/>
      <c r="Q9" s="156" t="s">
        <v>6</v>
      </c>
      <c r="R9" s="370" t="s">
        <v>703</v>
      </c>
      <c r="S9" s="370"/>
      <c r="T9" s="370"/>
      <c r="U9" s="370"/>
      <c r="V9" s="370"/>
      <c r="W9" s="370"/>
      <c r="X9" s="370"/>
      <c r="Y9" s="370"/>
      <c r="Z9" s="393"/>
      <c r="AA9" s="370"/>
      <c r="AB9" s="370"/>
      <c r="AC9" s="370"/>
      <c r="AD9" s="370"/>
      <c r="AE9" s="370"/>
      <c r="AF9" s="370"/>
      <c r="AG9" s="370"/>
      <c r="AH9" s="370"/>
      <c r="AI9" s="370"/>
      <c r="AJ9" s="370"/>
      <c r="AK9" s="370"/>
    </row>
    <row r="10" spans="1:37" ht="20.149999999999999" customHeight="1" x14ac:dyDescent="0.2">
      <c r="A10" s="370"/>
      <c r="B10" s="1031"/>
      <c r="C10" s="1032"/>
      <c r="D10" s="1032"/>
      <c r="E10" s="1032"/>
      <c r="F10" s="1033"/>
      <c r="G10" s="157" t="s">
        <v>6</v>
      </c>
      <c r="H10" s="383" t="s">
        <v>704</v>
      </c>
      <c r="I10" s="383"/>
      <c r="J10" s="383"/>
      <c r="K10" s="383"/>
      <c r="L10" s="383"/>
      <c r="M10" s="383"/>
      <c r="N10" s="383"/>
      <c r="O10" s="383"/>
      <c r="P10" s="383"/>
      <c r="Q10" s="158" t="s">
        <v>6</v>
      </c>
      <c r="R10" s="383" t="s">
        <v>705</v>
      </c>
      <c r="S10" s="383"/>
      <c r="T10" s="383"/>
      <c r="U10" s="383"/>
      <c r="V10" s="383"/>
      <c r="W10" s="383"/>
      <c r="X10" s="383"/>
      <c r="Y10" s="383"/>
      <c r="Z10" s="457"/>
      <c r="AA10" s="370"/>
      <c r="AB10" s="370"/>
      <c r="AC10" s="370"/>
      <c r="AD10" s="370"/>
      <c r="AE10" s="370"/>
      <c r="AF10" s="370"/>
      <c r="AG10" s="370"/>
      <c r="AH10" s="370"/>
      <c r="AI10" s="370"/>
      <c r="AJ10" s="370"/>
      <c r="AK10" s="370"/>
    </row>
    <row r="11" spans="1:37"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row>
    <row r="12" spans="1:37" x14ac:dyDescent="0.2">
      <c r="A12" s="370"/>
      <c r="B12" s="454"/>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455"/>
      <c r="AA12" s="370"/>
      <c r="AB12" s="370"/>
      <c r="AC12" s="370"/>
      <c r="AD12" s="370"/>
      <c r="AE12" s="370"/>
      <c r="AF12" s="370"/>
      <c r="AG12" s="370"/>
      <c r="AH12" s="370"/>
      <c r="AI12" s="370"/>
      <c r="AJ12" s="370"/>
      <c r="AK12" s="370"/>
    </row>
    <row r="13" spans="1:37" x14ac:dyDescent="0.2">
      <c r="A13" s="370"/>
      <c r="B13" s="453" t="s">
        <v>706</v>
      </c>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93"/>
      <c r="AA13" s="370"/>
      <c r="AB13" s="370"/>
      <c r="AC13" s="370"/>
      <c r="AD13" s="370"/>
      <c r="AE13" s="370"/>
      <c r="AF13" s="370"/>
      <c r="AG13" s="370"/>
      <c r="AH13" s="370"/>
      <c r="AI13" s="370"/>
      <c r="AJ13" s="370"/>
      <c r="AK13" s="370"/>
    </row>
    <row r="14" spans="1:37" x14ac:dyDescent="0.2">
      <c r="A14" s="370"/>
      <c r="B14" s="453"/>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93"/>
      <c r="AA14" s="370"/>
      <c r="AB14" s="370"/>
      <c r="AC14" s="370"/>
      <c r="AD14" s="370"/>
      <c r="AE14" s="370"/>
      <c r="AF14" s="370"/>
      <c r="AG14" s="370"/>
      <c r="AH14" s="370"/>
      <c r="AI14" s="370"/>
      <c r="AJ14" s="370"/>
      <c r="AK14" s="370"/>
    </row>
    <row r="15" spans="1:37" x14ac:dyDescent="0.2">
      <c r="A15" s="370"/>
      <c r="B15" s="453"/>
      <c r="C15" s="370" t="s">
        <v>707</v>
      </c>
      <c r="D15" s="370"/>
      <c r="E15" s="370"/>
      <c r="F15" s="370"/>
      <c r="G15" s="370"/>
      <c r="H15" s="370"/>
      <c r="I15" s="370"/>
      <c r="J15" s="370"/>
      <c r="K15" s="370"/>
      <c r="L15" s="370"/>
      <c r="M15" s="370"/>
      <c r="N15" s="370"/>
      <c r="O15" s="370"/>
      <c r="P15" s="370"/>
      <c r="Q15" s="370"/>
      <c r="R15" s="370"/>
      <c r="S15" s="370"/>
      <c r="T15" s="370"/>
      <c r="U15" s="370"/>
      <c r="V15" s="370"/>
      <c r="W15" s="370"/>
      <c r="X15" s="370"/>
      <c r="Y15" s="370"/>
      <c r="Z15" s="393"/>
      <c r="AA15" s="370"/>
      <c r="AB15" s="370"/>
      <c r="AC15" s="370"/>
      <c r="AD15" s="370"/>
      <c r="AE15" s="370"/>
      <c r="AF15" s="370"/>
      <c r="AG15" s="370"/>
      <c r="AH15" s="370"/>
      <c r="AI15" s="370"/>
      <c r="AJ15" s="370"/>
      <c r="AK15" s="370"/>
    </row>
    <row r="16" spans="1:37" ht="4.5" customHeight="1" x14ac:dyDescent="0.2">
      <c r="A16" s="370"/>
      <c r="B16" s="453"/>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93"/>
      <c r="AA16" s="370"/>
      <c r="AB16" s="370"/>
      <c r="AC16" s="370"/>
      <c r="AD16" s="370"/>
      <c r="AE16" s="370"/>
      <c r="AF16" s="370"/>
      <c r="AG16" s="370"/>
      <c r="AH16" s="370"/>
      <c r="AI16" s="370"/>
      <c r="AJ16" s="370"/>
      <c r="AK16" s="370"/>
    </row>
    <row r="17" spans="1:37" ht="21" customHeight="1" x14ac:dyDescent="0.2">
      <c r="A17" s="370"/>
      <c r="B17" s="453"/>
      <c r="C17" s="421" t="s">
        <v>708</v>
      </c>
      <c r="D17" s="449"/>
      <c r="E17" s="449"/>
      <c r="F17" s="449"/>
      <c r="G17" s="450"/>
      <c r="H17" s="903"/>
      <c r="I17" s="905"/>
      <c r="J17" s="905"/>
      <c r="K17" s="905"/>
      <c r="L17" s="905"/>
      <c r="M17" s="905"/>
      <c r="N17" s="369" t="s">
        <v>676</v>
      </c>
      <c r="O17" s="370"/>
      <c r="P17" s="421" t="s">
        <v>709</v>
      </c>
      <c r="Q17" s="449"/>
      <c r="R17" s="449"/>
      <c r="S17" s="449"/>
      <c r="T17" s="450"/>
      <c r="U17" s="903"/>
      <c r="V17" s="905"/>
      <c r="W17" s="905"/>
      <c r="X17" s="905"/>
      <c r="Y17" s="369" t="s">
        <v>676</v>
      </c>
      <c r="Z17" s="393"/>
      <c r="AA17" s="370"/>
      <c r="AB17" s="370"/>
      <c r="AC17" s="370"/>
      <c r="AD17" s="370"/>
      <c r="AE17" s="370"/>
      <c r="AF17" s="370"/>
      <c r="AG17" s="370"/>
      <c r="AH17" s="370"/>
      <c r="AI17" s="370"/>
      <c r="AJ17" s="370"/>
      <c r="AK17" s="370"/>
    </row>
    <row r="18" spans="1:37" x14ac:dyDescent="0.2">
      <c r="A18" s="370"/>
      <c r="B18" s="453"/>
      <c r="C18" s="370"/>
      <c r="D18" s="370"/>
      <c r="E18" s="370"/>
      <c r="F18" s="370"/>
      <c r="G18" s="370"/>
      <c r="H18" s="370"/>
      <c r="I18" s="370"/>
      <c r="J18" s="370"/>
      <c r="K18" s="370"/>
      <c r="L18" s="370"/>
      <c r="M18" s="370"/>
      <c r="N18" s="370"/>
      <c r="O18" s="370"/>
      <c r="P18" s="376"/>
      <c r="Q18" s="370"/>
      <c r="R18" s="370"/>
      <c r="S18" s="370"/>
      <c r="T18" s="370"/>
      <c r="U18" s="370"/>
      <c r="V18" s="370"/>
      <c r="W18" s="370"/>
      <c r="X18" s="370"/>
      <c r="Y18" s="370"/>
      <c r="Z18" s="393"/>
      <c r="AA18" s="370"/>
      <c r="AB18" s="370"/>
      <c r="AC18" s="370"/>
      <c r="AD18" s="370"/>
      <c r="AE18" s="370"/>
      <c r="AF18" s="370"/>
      <c r="AG18" s="370"/>
      <c r="AH18" s="370"/>
      <c r="AI18" s="370"/>
      <c r="AJ18" s="370"/>
      <c r="AK18" s="370"/>
    </row>
    <row r="19" spans="1:37" x14ac:dyDescent="0.2">
      <c r="A19" s="370"/>
      <c r="B19" s="453"/>
      <c r="C19" s="370" t="s">
        <v>710</v>
      </c>
      <c r="D19" s="370"/>
      <c r="E19" s="370"/>
      <c r="F19" s="370"/>
      <c r="G19" s="370"/>
      <c r="H19" s="370"/>
      <c r="I19" s="370"/>
      <c r="J19" s="370"/>
      <c r="K19" s="370"/>
      <c r="L19" s="370"/>
      <c r="M19" s="370"/>
      <c r="N19" s="370"/>
      <c r="O19" s="370"/>
      <c r="P19" s="370"/>
      <c r="Q19" s="370"/>
      <c r="R19" s="370"/>
      <c r="S19" s="370"/>
      <c r="T19" s="370"/>
      <c r="U19" s="370"/>
      <c r="V19" s="370"/>
      <c r="W19" s="370"/>
      <c r="X19" s="370"/>
      <c r="Y19" s="370"/>
      <c r="Z19" s="393"/>
      <c r="AA19" s="370"/>
      <c r="AB19" s="370"/>
      <c r="AC19" s="370"/>
      <c r="AD19" s="370"/>
      <c r="AE19" s="370"/>
      <c r="AF19" s="370"/>
      <c r="AG19" s="370"/>
      <c r="AH19" s="370"/>
      <c r="AI19" s="370"/>
      <c r="AJ19" s="370"/>
      <c r="AK19" s="370"/>
    </row>
    <row r="20" spans="1:37" ht="4.5" customHeight="1" x14ac:dyDescent="0.2">
      <c r="A20" s="370"/>
      <c r="B20" s="453"/>
      <c r="C20" s="370"/>
      <c r="D20" s="370"/>
      <c r="E20" s="370"/>
      <c r="F20" s="370"/>
      <c r="G20" s="370"/>
      <c r="H20" s="370"/>
      <c r="I20" s="370"/>
      <c r="J20" s="370"/>
      <c r="K20" s="370"/>
      <c r="L20" s="370"/>
      <c r="M20" s="370"/>
      <c r="N20" s="370"/>
      <c r="O20" s="370"/>
      <c r="P20" s="370"/>
      <c r="Q20" s="370"/>
      <c r="R20" s="370"/>
      <c r="S20" s="370"/>
      <c r="T20" s="370"/>
      <c r="U20" s="370"/>
      <c r="V20" s="370"/>
      <c r="W20" s="370"/>
      <c r="X20" s="370"/>
      <c r="Y20" s="370"/>
      <c r="Z20" s="393"/>
      <c r="AA20" s="370"/>
      <c r="AB20" s="370"/>
      <c r="AC20" s="370"/>
      <c r="AD20" s="370"/>
      <c r="AE20" s="370"/>
      <c r="AF20" s="370"/>
      <c r="AG20" s="370"/>
      <c r="AH20" s="370"/>
      <c r="AI20" s="370"/>
      <c r="AJ20" s="370"/>
      <c r="AK20" s="370"/>
    </row>
    <row r="21" spans="1:37" ht="21.75" customHeight="1" x14ac:dyDescent="0.2">
      <c r="A21" s="370"/>
      <c r="B21" s="453"/>
      <c r="C21" s="1036" t="s">
        <v>711</v>
      </c>
      <c r="D21" s="1037"/>
      <c r="E21" s="1037"/>
      <c r="F21" s="1037"/>
      <c r="G21" s="1037"/>
      <c r="H21" s="1037"/>
      <c r="I21" s="1038"/>
      <c r="J21" s="421" t="s">
        <v>712</v>
      </c>
      <c r="K21" s="449"/>
      <c r="L21" s="449"/>
      <c r="M21" s="905"/>
      <c r="N21" s="905"/>
      <c r="O21" s="905"/>
      <c r="P21" s="369" t="s">
        <v>676</v>
      </c>
      <c r="Q21" s="370"/>
      <c r="R21" s="370"/>
      <c r="S21" s="370"/>
      <c r="T21" s="370"/>
      <c r="U21" s="370"/>
      <c r="V21" s="370"/>
      <c r="W21" s="370"/>
      <c r="X21" s="370"/>
      <c r="Y21" s="370"/>
      <c r="Z21" s="393"/>
      <c r="AA21" s="370"/>
      <c r="AB21" s="370"/>
      <c r="AC21" s="370"/>
      <c r="AD21" s="370"/>
      <c r="AE21" s="370"/>
      <c r="AF21" s="370"/>
      <c r="AG21" s="370"/>
      <c r="AH21" s="370"/>
      <c r="AI21" s="370"/>
      <c r="AJ21" s="370"/>
      <c r="AK21" s="370"/>
    </row>
    <row r="22" spans="1:37" ht="21" customHeight="1" x14ac:dyDescent="0.2">
      <c r="A22" s="370"/>
      <c r="B22" s="453"/>
      <c r="C22" s="1099" t="s">
        <v>713</v>
      </c>
      <c r="D22" s="1100"/>
      <c r="E22" s="1100"/>
      <c r="F22" s="1100"/>
      <c r="G22" s="1100"/>
      <c r="H22" s="1100"/>
      <c r="I22" s="1101"/>
      <c r="J22" s="421" t="s">
        <v>714</v>
      </c>
      <c r="K22" s="449"/>
      <c r="L22" s="449"/>
      <c r="M22" s="905"/>
      <c r="N22" s="905"/>
      <c r="O22" s="905"/>
      <c r="P22" s="369" t="s">
        <v>676</v>
      </c>
      <c r="Q22" s="370"/>
      <c r="R22" s="370"/>
      <c r="S22" s="370"/>
      <c r="T22" s="370"/>
      <c r="U22" s="370"/>
      <c r="V22" s="370"/>
      <c r="W22" s="370"/>
      <c r="X22" s="370"/>
      <c r="Y22" s="370"/>
      <c r="Z22" s="393"/>
      <c r="AA22" s="370"/>
      <c r="AB22" s="370"/>
      <c r="AC22" s="370"/>
      <c r="AD22" s="370"/>
      <c r="AE22" s="370"/>
      <c r="AF22" s="370"/>
      <c r="AG22" s="370"/>
      <c r="AH22" s="370"/>
      <c r="AI22" s="370"/>
      <c r="AJ22" s="370"/>
      <c r="AK22" s="370"/>
    </row>
    <row r="23" spans="1:37" x14ac:dyDescent="0.2">
      <c r="A23" s="370"/>
      <c r="B23" s="453"/>
      <c r="C23" s="370"/>
      <c r="D23" s="370"/>
      <c r="E23" s="370"/>
      <c r="F23" s="370"/>
      <c r="G23" s="370"/>
      <c r="H23" s="370"/>
      <c r="I23" s="370"/>
      <c r="J23" s="370"/>
      <c r="K23" s="370"/>
      <c r="L23" s="376"/>
      <c r="M23" s="370"/>
      <c r="N23" s="370"/>
      <c r="O23" s="370"/>
      <c r="P23" s="370"/>
      <c r="Q23" s="376"/>
      <c r="R23" s="370"/>
      <c r="S23" s="370"/>
      <c r="T23" s="370"/>
      <c r="U23" s="370"/>
      <c r="V23" s="376"/>
      <c r="W23" s="370"/>
      <c r="X23" s="370"/>
      <c r="Y23" s="370"/>
      <c r="Z23" s="393"/>
      <c r="AA23" s="370"/>
      <c r="AB23" s="370"/>
      <c r="AC23" s="370"/>
      <c r="AD23" s="370"/>
      <c r="AE23" s="370"/>
      <c r="AF23" s="370"/>
      <c r="AG23" s="370"/>
      <c r="AH23" s="370"/>
      <c r="AI23" s="370"/>
      <c r="AJ23" s="370"/>
      <c r="AK23" s="370"/>
    </row>
    <row r="24" spans="1:37" x14ac:dyDescent="0.2">
      <c r="A24" s="370"/>
      <c r="B24" s="453"/>
      <c r="C24" s="370" t="s">
        <v>715</v>
      </c>
      <c r="D24" s="370"/>
      <c r="E24" s="370"/>
      <c r="F24" s="370"/>
      <c r="G24" s="370"/>
      <c r="H24" s="370"/>
      <c r="I24" s="370"/>
      <c r="J24" s="370"/>
      <c r="K24" s="370"/>
      <c r="L24" s="370"/>
      <c r="M24" s="370"/>
      <c r="N24" s="370"/>
      <c r="O24" s="370"/>
      <c r="P24" s="370"/>
      <c r="Q24" s="370"/>
      <c r="R24" s="370"/>
      <c r="S24" s="370"/>
      <c r="T24" s="370"/>
      <c r="U24" s="370"/>
      <c r="V24" s="370"/>
      <c r="W24" s="370"/>
      <c r="X24" s="370"/>
      <c r="Y24" s="370"/>
      <c r="Z24" s="393"/>
      <c r="AA24" s="370"/>
      <c r="AB24" s="370"/>
      <c r="AC24" s="370"/>
      <c r="AD24" s="370"/>
      <c r="AE24" s="370"/>
      <c r="AF24" s="370"/>
      <c r="AG24" s="370"/>
      <c r="AH24" s="370"/>
      <c r="AI24" s="370"/>
      <c r="AJ24" s="370"/>
      <c r="AK24" s="370"/>
    </row>
    <row r="25" spans="1:37" ht="4.5" customHeight="1" x14ac:dyDescent="0.2">
      <c r="A25" s="370"/>
      <c r="B25" s="453"/>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93"/>
      <c r="AA25" s="370"/>
      <c r="AB25" s="370"/>
      <c r="AC25" s="370"/>
      <c r="AD25" s="370"/>
      <c r="AE25" s="370"/>
      <c r="AF25" s="370"/>
      <c r="AG25" s="370"/>
      <c r="AH25" s="370"/>
      <c r="AI25" s="370"/>
      <c r="AJ25" s="370"/>
      <c r="AK25" s="370"/>
    </row>
    <row r="26" spans="1:37" x14ac:dyDescent="0.2">
      <c r="A26" s="370"/>
      <c r="B26" s="453"/>
      <c r="C26" s="903" t="s">
        <v>716</v>
      </c>
      <c r="D26" s="905"/>
      <c r="E26" s="905"/>
      <c r="F26" s="905"/>
      <c r="G26" s="905"/>
      <c r="H26" s="905"/>
      <c r="I26" s="905"/>
      <c r="J26" s="905"/>
      <c r="K26" s="905"/>
      <c r="L26" s="905"/>
      <c r="M26" s="905"/>
      <c r="N26" s="905"/>
      <c r="O26" s="904"/>
      <c r="P26" s="903" t="s">
        <v>304</v>
      </c>
      <c r="Q26" s="905"/>
      <c r="R26" s="905"/>
      <c r="S26" s="905"/>
      <c r="T26" s="905"/>
      <c r="U26" s="905"/>
      <c r="V26" s="905"/>
      <c r="W26" s="905"/>
      <c r="X26" s="905"/>
      <c r="Y26" s="904"/>
      <c r="Z26" s="377"/>
      <c r="AA26" s="370"/>
      <c r="AB26" s="370"/>
      <c r="AC26" s="370"/>
      <c r="AD26" s="370"/>
      <c r="AE26" s="370"/>
      <c r="AF26" s="370"/>
      <c r="AG26" s="370"/>
      <c r="AH26" s="370"/>
      <c r="AI26" s="370"/>
      <c r="AJ26" s="370"/>
      <c r="AK26" s="370"/>
    </row>
    <row r="27" spans="1:37" ht="21" customHeight="1" x14ac:dyDescent="0.2">
      <c r="A27" s="370"/>
      <c r="B27" s="453"/>
      <c r="C27" s="1036"/>
      <c r="D27" s="1037"/>
      <c r="E27" s="1037"/>
      <c r="F27" s="1037"/>
      <c r="G27" s="1037"/>
      <c r="H27" s="1037"/>
      <c r="I27" s="1037"/>
      <c r="J27" s="1037"/>
      <c r="K27" s="1037"/>
      <c r="L27" s="1037"/>
      <c r="M27" s="1037"/>
      <c r="N27" s="1037"/>
      <c r="O27" s="1038"/>
      <c r="P27" s="903"/>
      <c r="Q27" s="905"/>
      <c r="R27" s="905"/>
      <c r="S27" s="905"/>
      <c r="T27" s="905"/>
      <c r="U27" s="905"/>
      <c r="V27" s="905"/>
      <c r="W27" s="905"/>
      <c r="X27" s="905"/>
      <c r="Y27" s="904"/>
      <c r="Z27" s="393"/>
      <c r="AA27" s="370"/>
      <c r="AB27" s="370"/>
      <c r="AC27" s="370"/>
      <c r="AD27" s="370"/>
      <c r="AE27" s="370"/>
      <c r="AF27" s="370"/>
      <c r="AG27" s="370"/>
      <c r="AH27" s="370"/>
      <c r="AI27" s="370"/>
      <c r="AJ27" s="370"/>
      <c r="AK27" s="370"/>
    </row>
    <row r="28" spans="1:37" ht="21" customHeight="1" x14ac:dyDescent="0.2">
      <c r="A28" s="370"/>
      <c r="B28" s="453"/>
      <c r="C28" s="1036"/>
      <c r="D28" s="1037"/>
      <c r="E28" s="1037"/>
      <c r="F28" s="1037"/>
      <c r="G28" s="1037"/>
      <c r="H28" s="1037"/>
      <c r="I28" s="1037"/>
      <c r="J28" s="1037"/>
      <c r="K28" s="1037"/>
      <c r="L28" s="1037"/>
      <c r="M28" s="1037"/>
      <c r="N28" s="1037"/>
      <c r="O28" s="1038"/>
      <c r="P28" s="903"/>
      <c r="Q28" s="905"/>
      <c r="R28" s="905"/>
      <c r="S28" s="905"/>
      <c r="T28" s="905"/>
      <c r="U28" s="905"/>
      <c r="V28" s="905"/>
      <c r="W28" s="905"/>
      <c r="X28" s="905"/>
      <c r="Y28" s="904"/>
      <c r="Z28" s="393"/>
      <c r="AA28" s="370"/>
      <c r="AB28" s="370"/>
      <c r="AC28" s="370"/>
      <c r="AD28" s="370"/>
      <c r="AE28" s="370"/>
      <c r="AF28" s="370"/>
      <c r="AG28" s="370"/>
      <c r="AH28" s="370"/>
      <c r="AI28" s="370"/>
      <c r="AJ28" s="370"/>
      <c r="AK28" s="370"/>
    </row>
    <row r="29" spans="1:37" ht="21" customHeight="1" x14ac:dyDescent="0.2">
      <c r="A29" s="370"/>
      <c r="B29" s="453"/>
      <c r="C29" s="1036"/>
      <c r="D29" s="1037"/>
      <c r="E29" s="1037"/>
      <c r="F29" s="1037"/>
      <c r="G29" s="1037"/>
      <c r="H29" s="1037"/>
      <c r="I29" s="1037"/>
      <c r="J29" s="1037"/>
      <c r="K29" s="1037"/>
      <c r="L29" s="1037"/>
      <c r="M29" s="1037"/>
      <c r="N29" s="1037"/>
      <c r="O29" s="1038"/>
      <c r="P29" s="903"/>
      <c r="Q29" s="905"/>
      <c r="R29" s="905"/>
      <c r="S29" s="905"/>
      <c r="T29" s="905"/>
      <c r="U29" s="905"/>
      <c r="V29" s="905"/>
      <c r="W29" s="905"/>
      <c r="X29" s="905"/>
      <c r="Y29" s="904"/>
      <c r="Z29" s="393"/>
      <c r="AA29" s="370"/>
      <c r="AB29" s="370"/>
      <c r="AC29" s="370"/>
      <c r="AD29" s="370"/>
      <c r="AE29" s="370"/>
      <c r="AF29" s="370"/>
      <c r="AG29" s="370"/>
      <c r="AH29" s="370"/>
      <c r="AI29" s="370"/>
      <c r="AJ29" s="370"/>
      <c r="AK29" s="370"/>
    </row>
    <row r="30" spans="1:37" ht="21" customHeight="1" x14ac:dyDescent="0.2">
      <c r="A30" s="370"/>
      <c r="B30" s="453"/>
      <c r="C30" s="1036"/>
      <c r="D30" s="1037"/>
      <c r="E30" s="1037"/>
      <c r="F30" s="1037"/>
      <c r="G30" s="1037"/>
      <c r="H30" s="1037"/>
      <c r="I30" s="1037"/>
      <c r="J30" s="1037"/>
      <c r="K30" s="1037"/>
      <c r="L30" s="1037"/>
      <c r="M30" s="1037"/>
      <c r="N30" s="1037"/>
      <c r="O30" s="1038"/>
      <c r="P30" s="903"/>
      <c r="Q30" s="905"/>
      <c r="R30" s="905"/>
      <c r="S30" s="905"/>
      <c r="T30" s="905"/>
      <c r="U30" s="905"/>
      <c r="V30" s="905"/>
      <c r="W30" s="905"/>
      <c r="X30" s="905"/>
      <c r="Y30" s="904"/>
      <c r="Z30" s="393"/>
      <c r="AA30" s="370"/>
      <c r="AB30" s="370"/>
      <c r="AC30" s="370"/>
      <c r="AD30" s="370"/>
      <c r="AE30" s="370"/>
      <c r="AF30" s="370"/>
      <c r="AG30" s="370"/>
      <c r="AH30" s="370"/>
      <c r="AI30" s="370"/>
      <c r="AJ30" s="370"/>
      <c r="AK30" s="370"/>
    </row>
    <row r="31" spans="1:37" ht="21" customHeight="1" x14ac:dyDescent="0.2">
      <c r="A31" s="370"/>
      <c r="B31" s="453"/>
      <c r="C31" s="1036"/>
      <c r="D31" s="1037"/>
      <c r="E31" s="1037"/>
      <c r="F31" s="1037"/>
      <c r="G31" s="1037"/>
      <c r="H31" s="1037"/>
      <c r="I31" s="1037"/>
      <c r="J31" s="1037"/>
      <c r="K31" s="1037"/>
      <c r="L31" s="1037"/>
      <c r="M31" s="1037"/>
      <c r="N31" s="1037"/>
      <c r="O31" s="1038"/>
      <c r="P31" s="903"/>
      <c r="Q31" s="905"/>
      <c r="R31" s="905"/>
      <c r="S31" s="905"/>
      <c r="T31" s="905"/>
      <c r="U31" s="905"/>
      <c r="V31" s="905"/>
      <c r="W31" s="905"/>
      <c r="X31" s="905"/>
      <c r="Y31" s="904"/>
      <c r="Z31" s="393"/>
      <c r="AA31" s="370"/>
      <c r="AB31" s="370"/>
      <c r="AC31" s="370"/>
      <c r="AD31" s="370"/>
      <c r="AE31" s="370"/>
      <c r="AF31" s="370"/>
      <c r="AG31" s="370"/>
      <c r="AH31" s="370"/>
      <c r="AI31" s="370"/>
      <c r="AJ31" s="370"/>
      <c r="AK31" s="370"/>
    </row>
    <row r="32" spans="1:37" ht="21" customHeight="1" x14ac:dyDescent="0.2">
      <c r="A32" s="370"/>
      <c r="B32" s="453"/>
      <c r="C32" s="387"/>
      <c r="D32" s="387"/>
      <c r="E32" s="387"/>
      <c r="F32" s="387"/>
      <c r="G32" s="387"/>
      <c r="H32" s="387"/>
      <c r="I32" s="387"/>
      <c r="J32" s="387"/>
      <c r="K32" s="387"/>
      <c r="L32" s="387"/>
      <c r="M32" s="387"/>
      <c r="N32" s="387"/>
      <c r="O32" s="387"/>
      <c r="P32" s="383"/>
      <c r="Q32" s="383"/>
      <c r="R32" s="383"/>
      <c r="S32" s="383"/>
      <c r="T32" s="370"/>
      <c r="U32" s="370"/>
      <c r="V32" s="449"/>
      <c r="W32" s="449"/>
      <c r="X32" s="449"/>
      <c r="Y32" s="370"/>
      <c r="Z32" s="393"/>
      <c r="AA32" s="370"/>
      <c r="AB32" s="370"/>
      <c r="AC32" s="370"/>
      <c r="AD32" s="370"/>
      <c r="AE32" s="370"/>
      <c r="AF32" s="370"/>
      <c r="AG32" s="370"/>
      <c r="AH32" s="370"/>
      <c r="AI32" s="370"/>
      <c r="AJ32" s="370"/>
      <c r="AK32" s="370"/>
    </row>
    <row r="33" spans="1:37" ht="21" customHeight="1" x14ac:dyDescent="0.2">
      <c r="A33" s="370"/>
      <c r="B33" s="453"/>
      <c r="C33" s="875" t="s">
        <v>717</v>
      </c>
      <c r="D33" s="1040"/>
      <c r="E33" s="1040"/>
      <c r="F33" s="1040"/>
      <c r="G33" s="1040"/>
      <c r="H33" s="1040"/>
      <c r="I33" s="1040"/>
      <c r="J33" s="1040"/>
      <c r="K33" s="1040"/>
      <c r="L33" s="1040"/>
      <c r="M33" s="1040"/>
      <c r="N33" s="1040"/>
      <c r="O33" s="1040"/>
      <c r="P33" s="1040"/>
      <c r="Q33" s="1040"/>
      <c r="R33" s="1040"/>
      <c r="S33" s="1040"/>
      <c r="T33" s="1040"/>
      <c r="U33" s="1040"/>
      <c r="V33" s="1041"/>
      <c r="W33" s="228" t="s">
        <v>452</v>
      </c>
      <c r="X33" s="177" t="s">
        <v>453</v>
      </c>
      <c r="Y33" s="229" t="s">
        <v>454</v>
      </c>
      <c r="Z33" s="393"/>
      <c r="AA33" s="370"/>
      <c r="AB33" s="370"/>
      <c r="AC33" s="370"/>
      <c r="AD33" s="370"/>
      <c r="AE33" s="370"/>
      <c r="AF33" s="370"/>
      <c r="AG33" s="370"/>
      <c r="AH33" s="370"/>
      <c r="AI33" s="370"/>
      <c r="AJ33" s="370"/>
      <c r="AK33" s="370"/>
    </row>
    <row r="34" spans="1:37" ht="21" customHeight="1" x14ac:dyDescent="0.2">
      <c r="A34" s="370"/>
      <c r="B34" s="453"/>
      <c r="C34" s="1042"/>
      <c r="D34" s="1043"/>
      <c r="E34" s="1043"/>
      <c r="F34" s="1043"/>
      <c r="G34" s="1043"/>
      <c r="H34" s="1043"/>
      <c r="I34" s="1043"/>
      <c r="J34" s="1043"/>
      <c r="K34" s="1043"/>
      <c r="L34" s="1043"/>
      <c r="M34" s="1043"/>
      <c r="N34" s="1043"/>
      <c r="O34" s="1043"/>
      <c r="P34" s="1043"/>
      <c r="Q34" s="1043"/>
      <c r="R34" s="1043"/>
      <c r="S34" s="1043"/>
      <c r="T34" s="1043"/>
      <c r="U34" s="1043"/>
      <c r="V34" s="1044"/>
      <c r="W34" s="157" t="s">
        <v>6</v>
      </c>
      <c r="X34" s="387" t="s">
        <v>453</v>
      </c>
      <c r="Y34" s="230" t="s">
        <v>6</v>
      </c>
      <c r="Z34" s="393"/>
      <c r="AA34" s="370"/>
      <c r="AB34" s="370"/>
      <c r="AC34" s="370"/>
      <c r="AD34" s="370"/>
      <c r="AE34" s="370"/>
      <c r="AF34" s="370"/>
      <c r="AG34" s="370"/>
      <c r="AH34" s="370"/>
      <c r="AI34" s="370"/>
      <c r="AJ34" s="370"/>
      <c r="AK34" s="370"/>
    </row>
    <row r="35" spans="1:37" x14ac:dyDescent="0.2">
      <c r="A35" s="370"/>
      <c r="B35" s="453"/>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93"/>
      <c r="AA35" s="370"/>
      <c r="AB35" s="370"/>
      <c r="AC35" s="370"/>
      <c r="AD35" s="370"/>
      <c r="AE35" s="370"/>
      <c r="AF35" s="370"/>
      <c r="AG35" s="370"/>
      <c r="AH35" s="370"/>
      <c r="AI35" s="370"/>
      <c r="AJ35" s="370"/>
      <c r="AK35" s="370"/>
    </row>
    <row r="36" spans="1:37" x14ac:dyDescent="0.2">
      <c r="A36" s="370"/>
      <c r="B36" s="453"/>
      <c r="C36" s="370" t="s">
        <v>718</v>
      </c>
      <c r="D36" s="370"/>
      <c r="E36" s="370"/>
      <c r="F36" s="370"/>
      <c r="G36" s="370"/>
      <c r="H36" s="370"/>
      <c r="I36" s="370"/>
      <c r="J36" s="370"/>
      <c r="K36" s="370"/>
      <c r="L36" s="370"/>
      <c r="M36" s="370"/>
      <c r="N36" s="370"/>
      <c r="O36" s="370"/>
      <c r="P36" s="370"/>
      <c r="Q36" s="370"/>
      <c r="R36" s="370"/>
      <c r="S36" s="370"/>
      <c r="T36" s="370"/>
      <c r="U36" s="370"/>
      <c r="V36" s="370"/>
      <c r="W36" s="370"/>
      <c r="X36" s="370"/>
      <c r="Z36" s="393"/>
      <c r="AA36" s="370"/>
      <c r="AB36" s="370"/>
      <c r="AC36" s="370"/>
      <c r="AD36" s="370"/>
      <c r="AE36" s="370"/>
      <c r="AF36" s="370"/>
      <c r="AG36" s="370"/>
      <c r="AH36" s="370"/>
      <c r="AI36" s="370"/>
      <c r="AJ36" s="370"/>
      <c r="AK36" s="370"/>
    </row>
    <row r="37" spans="1:37" ht="4.5" customHeight="1" x14ac:dyDescent="0.2">
      <c r="A37" s="370"/>
      <c r="B37" s="453"/>
      <c r="C37" s="370"/>
      <c r="D37" s="370"/>
      <c r="E37" s="370"/>
      <c r="F37" s="370"/>
      <c r="G37" s="370"/>
      <c r="H37" s="370"/>
      <c r="I37" s="370"/>
      <c r="J37" s="370"/>
      <c r="K37" s="370"/>
      <c r="L37" s="370"/>
      <c r="M37" s="370"/>
      <c r="N37" s="370"/>
      <c r="O37" s="370"/>
      <c r="P37" s="370"/>
      <c r="Q37" s="370"/>
      <c r="R37" s="370"/>
      <c r="S37" s="370"/>
      <c r="T37" s="370"/>
      <c r="U37" s="370"/>
      <c r="V37" s="370"/>
      <c r="W37" s="370"/>
      <c r="X37" s="370"/>
      <c r="Y37" s="370"/>
      <c r="Z37" s="393"/>
      <c r="AA37" s="370"/>
      <c r="AB37" s="370"/>
      <c r="AC37" s="370"/>
      <c r="AD37" s="370"/>
      <c r="AE37" s="370"/>
      <c r="AF37" s="370"/>
      <c r="AG37" s="370"/>
      <c r="AH37" s="370"/>
      <c r="AI37" s="370"/>
      <c r="AJ37" s="370"/>
      <c r="AK37" s="370"/>
    </row>
    <row r="38" spans="1:37" ht="21" customHeight="1" x14ac:dyDescent="0.2">
      <c r="A38" s="370"/>
      <c r="B38" s="453"/>
      <c r="C38" s="207" t="s">
        <v>476</v>
      </c>
      <c r="D38" s="172" t="s">
        <v>6</v>
      </c>
      <c r="E38" s="1040" t="s">
        <v>477</v>
      </c>
      <c r="F38" s="1040"/>
      <c r="G38" s="172" t="s">
        <v>6</v>
      </c>
      <c r="H38" s="1098" t="s">
        <v>478</v>
      </c>
      <c r="I38" s="1098"/>
      <c r="J38" s="477" t="s">
        <v>484</v>
      </c>
      <c r="K38" s="477"/>
      <c r="L38" s="109"/>
      <c r="M38" s="109"/>
      <c r="N38" s="109"/>
      <c r="O38" s="109"/>
      <c r="P38" s="109"/>
      <c r="Q38" s="109"/>
      <c r="R38" s="109"/>
      <c r="S38" s="109"/>
      <c r="T38" s="109"/>
      <c r="U38" s="477"/>
      <c r="V38" s="229"/>
      <c r="W38" s="228" t="s">
        <v>452</v>
      </c>
      <c r="X38" s="177" t="s">
        <v>453</v>
      </c>
      <c r="Y38" s="229" t="s">
        <v>454</v>
      </c>
      <c r="Z38" s="393"/>
      <c r="AA38" s="453"/>
      <c r="AB38" s="370"/>
      <c r="AC38" s="370"/>
      <c r="AD38" s="370"/>
      <c r="AE38" s="370"/>
      <c r="AF38" s="370"/>
      <c r="AG38" s="370"/>
      <c r="AH38" s="370"/>
      <c r="AI38" s="370"/>
      <c r="AJ38" s="370"/>
      <c r="AK38" s="370"/>
    </row>
    <row r="39" spans="1:37" ht="21" customHeight="1" x14ac:dyDescent="0.2">
      <c r="A39" s="370"/>
      <c r="B39" s="453"/>
      <c r="C39" s="1094" t="s">
        <v>719</v>
      </c>
      <c r="D39" s="1034"/>
      <c r="E39" s="1034"/>
      <c r="F39" s="1034"/>
      <c r="G39" s="1034"/>
      <c r="H39" s="1034"/>
      <c r="I39" s="1034"/>
      <c r="J39" s="1034"/>
      <c r="K39" s="1034"/>
      <c r="L39" s="1034"/>
      <c r="M39" s="1034"/>
      <c r="N39" s="1034"/>
      <c r="O39" s="1034"/>
      <c r="P39" s="1034"/>
      <c r="Q39" s="1034"/>
      <c r="R39" s="1034"/>
      <c r="S39" s="1034"/>
      <c r="T39" s="1034"/>
      <c r="U39" s="1034"/>
      <c r="V39" s="1095"/>
      <c r="W39" s="188" t="s">
        <v>6</v>
      </c>
      <c r="X39" s="376" t="s">
        <v>453</v>
      </c>
      <c r="Y39" s="156" t="s">
        <v>6</v>
      </c>
      <c r="Z39" s="378"/>
      <c r="AA39" s="370"/>
      <c r="AB39" s="370"/>
      <c r="AC39" s="370"/>
      <c r="AD39" s="370"/>
      <c r="AE39" s="370"/>
      <c r="AF39" s="370"/>
      <c r="AG39" s="370"/>
      <c r="AH39" s="370"/>
      <c r="AI39" s="370"/>
      <c r="AJ39" s="370"/>
      <c r="AK39" s="370"/>
    </row>
    <row r="40" spans="1:37" ht="21" customHeight="1" x14ac:dyDescent="0.2">
      <c r="A40" s="370"/>
      <c r="B40" s="453"/>
      <c r="C40" s="1096" t="s">
        <v>720</v>
      </c>
      <c r="D40" s="1027"/>
      <c r="E40" s="1027"/>
      <c r="F40" s="1027"/>
      <c r="G40" s="1027"/>
      <c r="H40" s="1027"/>
      <c r="I40" s="1027"/>
      <c r="J40" s="1027"/>
      <c r="K40" s="1027"/>
      <c r="L40" s="1027"/>
      <c r="M40" s="1027"/>
      <c r="N40" s="1027"/>
      <c r="O40" s="1027"/>
      <c r="P40" s="1027"/>
      <c r="Q40" s="1027"/>
      <c r="R40" s="1027"/>
      <c r="S40" s="1027"/>
      <c r="T40" s="1027"/>
      <c r="U40" s="1027"/>
      <c r="V40" s="1097"/>
      <c r="W40" s="231"/>
      <c r="X40" s="232"/>
      <c r="Y40" s="479"/>
      <c r="Z40" s="393"/>
      <c r="AA40" s="370"/>
      <c r="AB40" s="370"/>
      <c r="AC40" s="370"/>
      <c r="AD40" s="370"/>
      <c r="AE40" s="370"/>
      <c r="AF40" s="370"/>
      <c r="AG40" s="370"/>
      <c r="AH40" s="370"/>
      <c r="AI40" s="370"/>
      <c r="AJ40" s="370"/>
      <c r="AK40" s="370"/>
    </row>
    <row r="41" spans="1:37" x14ac:dyDescent="0.2">
      <c r="A41" s="370"/>
      <c r="B41" s="456"/>
      <c r="C41" s="383"/>
      <c r="D41" s="383"/>
      <c r="E41" s="383"/>
      <c r="F41" s="383"/>
      <c r="G41" s="383"/>
      <c r="H41" s="383"/>
      <c r="I41" s="383"/>
      <c r="J41" s="383"/>
      <c r="K41" s="383"/>
      <c r="L41" s="383"/>
      <c r="M41" s="383"/>
      <c r="N41" s="383"/>
      <c r="O41" s="383"/>
      <c r="P41" s="383"/>
      <c r="Q41" s="383"/>
      <c r="R41" s="383"/>
      <c r="S41" s="383"/>
      <c r="T41" s="383"/>
      <c r="U41" s="383"/>
      <c r="V41" s="383"/>
      <c r="W41" s="383"/>
      <c r="X41" s="383"/>
      <c r="Y41" s="383"/>
      <c r="Z41" s="457"/>
      <c r="AA41" s="370"/>
      <c r="AB41" s="370"/>
      <c r="AC41" s="370"/>
      <c r="AD41" s="370"/>
      <c r="AE41" s="370"/>
      <c r="AF41" s="370"/>
      <c r="AG41" s="370"/>
      <c r="AH41" s="370"/>
      <c r="AI41" s="370"/>
      <c r="AJ41" s="370"/>
      <c r="AK41" s="370"/>
    </row>
    <row r="42" spans="1:37" x14ac:dyDescent="0.2">
      <c r="A42" s="370"/>
      <c r="B42" s="370" t="s">
        <v>721</v>
      </c>
      <c r="C42" s="370"/>
      <c r="D42" s="370"/>
      <c r="E42" s="370"/>
      <c r="F42" s="370"/>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row>
    <row r="43" spans="1:37" x14ac:dyDescent="0.2">
      <c r="A43" s="370"/>
      <c r="B43" s="370" t="s">
        <v>458</v>
      </c>
      <c r="C43" s="370"/>
      <c r="D43" s="370"/>
      <c r="E43" s="370"/>
      <c r="F43" s="370"/>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370"/>
      <c r="AJ43" s="370"/>
      <c r="AK43" s="370"/>
    </row>
    <row r="44" spans="1:37" x14ac:dyDescent="0.2">
      <c r="A44" s="370"/>
      <c r="B44" s="370"/>
      <c r="C44" s="370"/>
      <c r="D44" s="370"/>
      <c r="E44" s="370"/>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row>
    <row r="45" spans="1:37" x14ac:dyDescent="0.2">
      <c r="A45" s="422"/>
      <c r="B45" s="422"/>
      <c r="C45" s="422"/>
      <c r="D45" s="422"/>
      <c r="E45" s="422"/>
      <c r="F45" s="422"/>
      <c r="G45" s="422"/>
      <c r="H45" s="422"/>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2"/>
      <c r="AF45" s="422"/>
      <c r="AG45" s="422"/>
      <c r="AH45" s="422"/>
      <c r="AI45" s="422"/>
      <c r="AJ45" s="422"/>
      <c r="AK45" s="422"/>
    </row>
    <row r="46" spans="1:37" x14ac:dyDescent="0.2">
      <c r="A46" s="422"/>
      <c r="B46" s="422"/>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2"/>
      <c r="AF46" s="422"/>
      <c r="AG46" s="422"/>
      <c r="AH46" s="422"/>
      <c r="AI46" s="422"/>
      <c r="AJ46" s="422"/>
      <c r="AK46" s="422"/>
    </row>
    <row r="47" spans="1:37" x14ac:dyDescent="0.2">
      <c r="A47" s="422"/>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4"/>
  <dataValidations count="1">
    <dataValidation type="list" allowBlank="1" showInputMessage="1" showErrorMessage="1" sqref="G7:G10 L7 Q7:Q10 W34 Y34 W39 Y39 D38 G38" xr:uid="{00000000-0002-0000-0C00-000000000000}">
      <formula1>"□,■"</formula1>
    </dataValidation>
  </dataValidation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Z38"/>
  <sheetViews>
    <sheetView zoomScaleNormal="100" workbookViewId="0">
      <selection activeCell="C87" sqref="C87"/>
    </sheetView>
  </sheetViews>
  <sheetFormatPr defaultColWidth="3.453125" defaultRowHeight="13" x14ac:dyDescent="0.2"/>
  <cols>
    <col min="1" max="1" width="2" style="3" customWidth="1"/>
    <col min="2" max="2" width="3" style="458" customWidth="1"/>
    <col min="3" max="7" width="3.453125" style="3"/>
    <col min="8" max="8" width="2.453125" style="3" customWidth="1"/>
    <col min="9" max="26" width="3.453125" style="3"/>
    <col min="27" max="27" width="1.36328125" style="3" customWidth="1"/>
    <col min="28" max="16384" width="3.453125" style="3"/>
  </cols>
  <sheetData>
    <row r="1" spans="2:26" s="370" customFormat="1" x14ac:dyDescent="0.2"/>
    <row r="2" spans="2:26" s="370" customFormat="1" x14ac:dyDescent="0.2">
      <c r="B2" s="370" t="s">
        <v>722</v>
      </c>
    </row>
    <row r="3" spans="2:26" s="370" customFormat="1" x14ac:dyDescent="0.2"/>
    <row r="4" spans="2:26" s="370" customFormat="1" x14ac:dyDescent="0.2">
      <c r="B4" s="1026" t="s">
        <v>723</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row>
    <row r="5" spans="2:26" s="370" customFormat="1" x14ac:dyDescent="0.2"/>
    <row r="6" spans="2:26" s="370" customFormat="1" ht="31.5" customHeight="1" x14ac:dyDescent="0.2">
      <c r="B6" s="1035" t="s">
        <v>443</v>
      </c>
      <c r="C6" s="1035"/>
      <c r="D6" s="1035"/>
      <c r="E6" s="1035"/>
      <c r="F6" s="1035"/>
      <c r="G6" s="1036"/>
      <c r="H6" s="1037"/>
      <c r="I6" s="1037"/>
      <c r="J6" s="1037"/>
      <c r="K6" s="1037"/>
      <c r="L6" s="1037"/>
      <c r="M6" s="1037"/>
      <c r="N6" s="1037"/>
      <c r="O6" s="1037"/>
      <c r="P6" s="1037"/>
      <c r="Q6" s="1037"/>
      <c r="R6" s="1037"/>
      <c r="S6" s="1037"/>
      <c r="T6" s="1037"/>
      <c r="U6" s="1037"/>
      <c r="V6" s="1037"/>
      <c r="W6" s="1037"/>
      <c r="X6" s="1037"/>
      <c r="Y6" s="1037"/>
      <c r="Z6" s="1038"/>
    </row>
    <row r="7" spans="2:26" s="370" customFormat="1" ht="31.5" customHeight="1" x14ac:dyDescent="0.2">
      <c r="B7" s="903" t="s">
        <v>444</v>
      </c>
      <c r="C7" s="905"/>
      <c r="D7" s="905"/>
      <c r="E7" s="905"/>
      <c r="F7" s="904"/>
      <c r="G7" s="154" t="s">
        <v>6</v>
      </c>
      <c r="H7" s="469" t="s">
        <v>445</v>
      </c>
      <c r="I7" s="469"/>
      <c r="J7" s="469"/>
      <c r="K7" s="469"/>
      <c r="L7" s="156" t="s">
        <v>6</v>
      </c>
      <c r="M7" s="469" t="s">
        <v>446</v>
      </c>
      <c r="N7" s="469"/>
      <c r="O7" s="469"/>
      <c r="P7" s="469"/>
      <c r="Q7" s="156" t="s">
        <v>6</v>
      </c>
      <c r="R7" s="469" t="s">
        <v>447</v>
      </c>
      <c r="S7" s="469"/>
      <c r="T7" s="469"/>
      <c r="U7" s="469"/>
      <c r="V7" s="469"/>
      <c r="W7" s="469"/>
      <c r="X7" s="469"/>
      <c r="Y7" s="469"/>
      <c r="Z7" s="480"/>
    </row>
    <row r="8" spans="2:26" ht="31.5" customHeight="1" x14ac:dyDescent="0.2">
      <c r="B8" s="903" t="s">
        <v>448</v>
      </c>
      <c r="C8" s="905"/>
      <c r="D8" s="905"/>
      <c r="E8" s="905"/>
      <c r="F8" s="904"/>
      <c r="G8" s="154" t="s">
        <v>6</v>
      </c>
      <c r="H8" s="449" t="s">
        <v>449</v>
      </c>
      <c r="I8" s="449"/>
      <c r="J8" s="449"/>
      <c r="K8" s="449"/>
      <c r="L8" s="449"/>
      <c r="M8" s="449"/>
      <c r="N8" s="449"/>
      <c r="O8" s="449"/>
      <c r="P8" s="156" t="s">
        <v>6</v>
      </c>
      <c r="Q8" s="449" t="s">
        <v>724</v>
      </c>
      <c r="R8" s="449"/>
      <c r="S8" s="233"/>
      <c r="T8" s="233"/>
      <c r="U8" s="233"/>
      <c r="V8" s="233"/>
      <c r="W8" s="233"/>
      <c r="X8" s="233"/>
      <c r="Y8" s="233"/>
      <c r="Z8" s="234"/>
    </row>
    <row r="9" spans="2:26" ht="20.149999999999999" customHeight="1" x14ac:dyDescent="0.2">
      <c r="B9" s="1028" t="s">
        <v>474</v>
      </c>
      <c r="C9" s="1029"/>
      <c r="D9" s="1029"/>
      <c r="E9" s="1029"/>
      <c r="F9" s="1030"/>
      <c r="G9" s="156" t="s">
        <v>6</v>
      </c>
      <c r="H9" s="385" t="s">
        <v>725</v>
      </c>
      <c r="I9" s="385"/>
      <c r="J9" s="385"/>
      <c r="K9" s="385"/>
      <c r="L9" s="385"/>
      <c r="M9" s="385"/>
      <c r="N9" s="385"/>
      <c r="O9" s="385"/>
      <c r="P9" s="385"/>
      <c r="Q9" s="156" t="s">
        <v>6</v>
      </c>
      <c r="R9" s="385" t="s">
        <v>726</v>
      </c>
      <c r="S9" s="212"/>
      <c r="T9" s="212"/>
      <c r="U9" s="212"/>
      <c r="V9" s="212"/>
      <c r="W9" s="212"/>
      <c r="X9" s="212"/>
      <c r="Y9" s="212"/>
      <c r="Z9" s="213"/>
    </row>
    <row r="10" spans="2:26" ht="20.149999999999999" customHeight="1" x14ac:dyDescent="0.2">
      <c r="B10" s="1031"/>
      <c r="C10" s="1032"/>
      <c r="D10" s="1032"/>
      <c r="E10" s="1032"/>
      <c r="F10" s="1033"/>
      <c r="G10" s="157" t="s">
        <v>6</v>
      </c>
      <c r="H10" s="383" t="s">
        <v>727</v>
      </c>
      <c r="I10" s="383"/>
      <c r="J10" s="383"/>
      <c r="K10" s="383"/>
      <c r="L10" s="383"/>
      <c r="M10" s="383"/>
      <c r="N10" s="383"/>
      <c r="O10" s="383"/>
      <c r="P10" s="383"/>
      <c r="Q10" s="158" t="s">
        <v>6</v>
      </c>
      <c r="R10" s="383" t="s">
        <v>728</v>
      </c>
      <c r="S10" s="219"/>
      <c r="T10" s="219"/>
      <c r="U10" s="219"/>
      <c r="V10" s="219"/>
      <c r="W10" s="219"/>
      <c r="X10" s="219"/>
      <c r="Y10" s="219"/>
      <c r="Z10" s="235"/>
    </row>
    <row r="11" spans="2:26" s="370" customFormat="1" x14ac:dyDescent="0.2"/>
    <row r="12" spans="2:26" s="370" customFormat="1" x14ac:dyDescent="0.2">
      <c r="B12" s="454"/>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455"/>
    </row>
    <row r="13" spans="2:26" s="370" customFormat="1" x14ac:dyDescent="0.2">
      <c r="B13" s="453" t="s">
        <v>729</v>
      </c>
      <c r="Z13" s="393"/>
    </row>
    <row r="14" spans="2:26" s="370" customFormat="1" x14ac:dyDescent="0.2">
      <c r="B14" s="453"/>
      <c r="Z14" s="393"/>
    </row>
    <row r="15" spans="2:26" s="370" customFormat="1" x14ac:dyDescent="0.2">
      <c r="B15" s="453"/>
      <c r="C15" s="370" t="s">
        <v>730</v>
      </c>
      <c r="Z15" s="393"/>
    </row>
    <row r="16" spans="2:26" s="370" customFormat="1" ht="6.75" customHeight="1" x14ac:dyDescent="0.2">
      <c r="B16" s="453"/>
      <c r="Z16" s="393"/>
    </row>
    <row r="17" spans="2:26" s="370" customFormat="1" ht="26.25" customHeight="1" x14ac:dyDescent="0.2">
      <c r="B17" s="453"/>
      <c r="C17" s="1036" t="s">
        <v>708</v>
      </c>
      <c r="D17" s="1037"/>
      <c r="E17" s="1037"/>
      <c r="F17" s="1037"/>
      <c r="G17" s="1038"/>
      <c r="H17" s="903"/>
      <c r="I17" s="905"/>
      <c r="J17" s="905"/>
      <c r="K17" s="905"/>
      <c r="L17" s="905"/>
      <c r="M17" s="905"/>
      <c r="N17" s="369" t="s">
        <v>676</v>
      </c>
      <c r="P17" s="1036" t="s">
        <v>731</v>
      </c>
      <c r="Q17" s="1037"/>
      <c r="R17" s="1037"/>
      <c r="S17" s="1037"/>
      <c r="T17" s="1038"/>
      <c r="U17" s="903"/>
      <c r="V17" s="905"/>
      <c r="W17" s="905"/>
      <c r="X17" s="905"/>
      <c r="Y17" s="369" t="s">
        <v>676</v>
      </c>
      <c r="Z17" s="393"/>
    </row>
    <row r="18" spans="2:26" s="370" customFormat="1" x14ac:dyDescent="0.2">
      <c r="B18" s="453"/>
      <c r="N18" s="376"/>
      <c r="Z18" s="393"/>
    </row>
    <row r="19" spans="2:26" s="370" customFormat="1" x14ac:dyDescent="0.2">
      <c r="B19" s="453"/>
      <c r="C19" s="370" t="s">
        <v>710</v>
      </c>
      <c r="Z19" s="393"/>
    </row>
    <row r="20" spans="2:26" s="370" customFormat="1" ht="6.75" customHeight="1" x14ac:dyDescent="0.2">
      <c r="B20" s="453"/>
      <c r="Z20" s="393"/>
    </row>
    <row r="21" spans="2:26" s="370" customFormat="1" ht="26.25" customHeight="1" x14ac:dyDescent="0.2">
      <c r="B21" s="453"/>
      <c r="C21" s="1036" t="s">
        <v>732</v>
      </c>
      <c r="D21" s="1037"/>
      <c r="E21" s="1037"/>
      <c r="F21" s="1037"/>
      <c r="G21" s="1038"/>
      <c r="H21" s="1036" t="s">
        <v>733</v>
      </c>
      <c r="I21" s="1037"/>
      <c r="J21" s="1037"/>
      <c r="K21" s="1037"/>
      <c r="L21" s="905"/>
      <c r="M21" s="905"/>
      <c r="N21" s="369" t="s">
        <v>676</v>
      </c>
      <c r="O21" s="1036" t="s">
        <v>734</v>
      </c>
      <c r="P21" s="1037"/>
      <c r="Q21" s="1037"/>
      <c r="R21" s="1037"/>
      <c r="S21" s="905"/>
      <c r="T21" s="905"/>
      <c r="U21" s="369" t="s">
        <v>676</v>
      </c>
      <c r="Z21" s="393"/>
    </row>
    <row r="22" spans="2:26" s="370" customFormat="1" ht="26.25" customHeight="1" x14ac:dyDescent="0.2">
      <c r="B22" s="453"/>
      <c r="C22" s="1036" t="s">
        <v>735</v>
      </c>
      <c r="D22" s="1037"/>
      <c r="E22" s="1037"/>
      <c r="F22" s="1037"/>
      <c r="G22" s="1038"/>
      <c r="H22" s="1036" t="s">
        <v>733</v>
      </c>
      <c r="I22" s="1037"/>
      <c r="J22" s="1037"/>
      <c r="K22" s="1037"/>
      <c r="L22" s="905"/>
      <c r="M22" s="905"/>
      <c r="N22" s="369" t="s">
        <v>676</v>
      </c>
      <c r="O22" s="1036" t="s">
        <v>734</v>
      </c>
      <c r="P22" s="1037"/>
      <c r="Q22" s="1037"/>
      <c r="R22" s="1037"/>
      <c r="S22" s="905"/>
      <c r="T22" s="905"/>
      <c r="U22" s="369" t="s">
        <v>676</v>
      </c>
      <c r="Z22" s="393"/>
    </row>
    <row r="23" spans="2:26" s="370" customFormat="1" ht="26.25" customHeight="1" x14ac:dyDescent="0.2">
      <c r="B23" s="453"/>
      <c r="C23" s="1036" t="s">
        <v>736</v>
      </c>
      <c r="D23" s="1037"/>
      <c r="E23" s="1037"/>
      <c r="F23" s="1037"/>
      <c r="G23" s="1038"/>
      <c r="H23" s="1036" t="s">
        <v>733</v>
      </c>
      <c r="I23" s="1037"/>
      <c r="J23" s="1037"/>
      <c r="K23" s="1037"/>
      <c r="L23" s="905"/>
      <c r="M23" s="905"/>
      <c r="N23" s="369" t="s">
        <v>676</v>
      </c>
      <c r="O23" s="1036" t="s">
        <v>734</v>
      </c>
      <c r="P23" s="1037"/>
      <c r="Q23" s="1037"/>
      <c r="R23" s="1037"/>
      <c r="S23" s="905"/>
      <c r="T23" s="905"/>
      <c r="U23" s="369" t="s">
        <v>676</v>
      </c>
      <c r="Z23" s="393"/>
    </row>
    <row r="24" spans="2:26" s="370" customFormat="1" x14ac:dyDescent="0.2">
      <c r="B24" s="453"/>
      <c r="L24" s="376"/>
      <c r="Q24" s="376"/>
      <c r="V24" s="376"/>
      <c r="Z24" s="393"/>
    </row>
    <row r="25" spans="2:26" s="370" customFormat="1" x14ac:dyDescent="0.2">
      <c r="B25" s="453"/>
      <c r="C25" s="370" t="s">
        <v>715</v>
      </c>
      <c r="Z25" s="393"/>
    </row>
    <row r="26" spans="2:26" s="370" customFormat="1" ht="4.5" customHeight="1" x14ac:dyDescent="0.2">
      <c r="B26" s="453"/>
      <c r="Z26" s="393"/>
    </row>
    <row r="27" spans="2:26" s="370" customFormat="1" ht="24" customHeight="1" x14ac:dyDescent="0.2">
      <c r="B27" s="453"/>
      <c r="C27" s="903" t="s">
        <v>716</v>
      </c>
      <c r="D27" s="905"/>
      <c r="E27" s="905"/>
      <c r="F27" s="905"/>
      <c r="G27" s="905"/>
      <c r="H27" s="905"/>
      <c r="I27" s="905"/>
      <c r="J27" s="905"/>
      <c r="K27" s="905"/>
      <c r="L27" s="905"/>
      <c r="M27" s="905"/>
      <c r="N27" s="905"/>
      <c r="O27" s="904"/>
      <c r="P27" s="903" t="s">
        <v>304</v>
      </c>
      <c r="Q27" s="905"/>
      <c r="R27" s="905"/>
      <c r="S27" s="905"/>
      <c r="T27" s="905"/>
      <c r="U27" s="905"/>
      <c r="V27" s="905"/>
      <c r="W27" s="905"/>
      <c r="X27" s="905"/>
      <c r="Y27" s="904"/>
      <c r="Z27" s="377"/>
    </row>
    <row r="28" spans="2:26" s="370" customFormat="1" ht="21" customHeight="1" x14ac:dyDescent="0.2">
      <c r="B28" s="453"/>
      <c r="C28" s="1036"/>
      <c r="D28" s="1037"/>
      <c r="E28" s="1037"/>
      <c r="F28" s="1037"/>
      <c r="G28" s="1037"/>
      <c r="H28" s="1037"/>
      <c r="I28" s="1037"/>
      <c r="J28" s="1037"/>
      <c r="K28" s="1037"/>
      <c r="L28" s="1037"/>
      <c r="M28" s="1037"/>
      <c r="N28" s="1037"/>
      <c r="O28" s="1038"/>
      <c r="P28" s="1036"/>
      <c r="Q28" s="1037"/>
      <c r="R28" s="1037"/>
      <c r="S28" s="1037"/>
      <c r="T28" s="1037"/>
      <c r="U28" s="1037"/>
      <c r="V28" s="1037"/>
      <c r="W28" s="1037"/>
      <c r="X28" s="1037"/>
      <c r="Y28" s="1038"/>
      <c r="Z28" s="393"/>
    </row>
    <row r="29" spans="2:26" s="370" customFormat="1" ht="21" customHeight="1" x14ac:dyDescent="0.2">
      <c r="B29" s="453"/>
      <c r="C29" s="1036"/>
      <c r="D29" s="1037"/>
      <c r="E29" s="1037"/>
      <c r="F29" s="1037"/>
      <c r="G29" s="1037"/>
      <c r="H29" s="1037"/>
      <c r="I29" s="1037"/>
      <c r="J29" s="1037"/>
      <c r="K29" s="1037"/>
      <c r="L29" s="1037"/>
      <c r="M29" s="1037"/>
      <c r="N29" s="1037"/>
      <c r="O29" s="1038"/>
      <c r="P29" s="1036"/>
      <c r="Q29" s="1037"/>
      <c r="R29" s="1037"/>
      <c r="S29" s="1037"/>
      <c r="T29" s="1037"/>
      <c r="U29" s="1037"/>
      <c r="V29" s="1037"/>
      <c r="W29" s="1037"/>
      <c r="X29" s="1037"/>
      <c r="Y29" s="1038"/>
      <c r="Z29" s="393"/>
    </row>
    <row r="30" spans="2:26" s="370" customFormat="1" ht="21" customHeight="1" x14ac:dyDescent="0.2">
      <c r="B30" s="453"/>
      <c r="C30" s="1036"/>
      <c r="D30" s="1037"/>
      <c r="E30" s="1037"/>
      <c r="F30" s="1037"/>
      <c r="G30" s="1037"/>
      <c r="H30" s="1037"/>
      <c r="I30" s="1037"/>
      <c r="J30" s="1037"/>
      <c r="K30" s="1037"/>
      <c r="L30" s="1037"/>
      <c r="M30" s="1037"/>
      <c r="N30" s="1037"/>
      <c r="O30" s="1038"/>
      <c r="P30" s="1036"/>
      <c r="Q30" s="1037"/>
      <c r="R30" s="1037"/>
      <c r="S30" s="1037"/>
      <c r="T30" s="1037"/>
      <c r="U30" s="1037"/>
      <c r="V30" s="1037"/>
      <c r="W30" s="1037"/>
      <c r="X30" s="1037"/>
      <c r="Y30" s="1038"/>
      <c r="Z30" s="393"/>
    </row>
    <row r="31" spans="2:26" s="370" customFormat="1" ht="21" customHeight="1" x14ac:dyDescent="0.2">
      <c r="B31" s="453"/>
      <c r="C31" s="1036"/>
      <c r="D31" s="1037"/>
      <c r="E31" s="1037"/>
      <c r="F31" s="1037"/>
      <c r="G31" s="1037"/>
      <c r="H31" s="1037"/>
      <c r="I31" s="1037"/>
      <c r="J31" s="1037"/>
      <c r="K31" s="1037"/>
      <c r="L31" s="1037"/>
      <c r="M31" s="1037"/>
      <c r="N31" s="1037"/>
      <c r="O31" s="1038"/>
      <c r="P31" s="1036"/>
      <c r="Q31" s="1037"/>
      <c r="R31" s="1037"/>
      <c r="S31" s="1037"/>
      <c r="T31" s="1037"/>
      <c r="U31" s="1037"/>
      <c r="V31" s="1037"/>
      <c r="W31" s="1037"/>
      <c r="X31" s="1037"/>
      <c r="Y31" s="1038"/>
      <c r="Z31" s="393"/>
    </row>
    <row r="32" spans="2:26" s="370" customFormat="1" ht="21" customHeight="1" x14ac:dyDescent="0.2">
      <c r="B32" s="453"/>
      <c r="C32" s="1036"/>
      <c r="D32" s="1037"/>
      <c r="E32" s="1037"/>
      <c r="F32" s="1037"/>
      <c r="G32" s="1037"/>
      <c r="H32" s="1037"/>
      <c r="I32" s="1037"/>
      <c r="J32" s="1037"/>
      <c r="K32" s="1037"/>
      <c r="L32" s="1037"/>
      <c r="M32" s="1037"/>
      <c r="N32" s="1037"/>
      <c r="O32" s="1038"/>
      <c r="P32" s="1036"/>
      <c r="Q32" s="1037"/>
      <c r="R32" s="1037"/>
      <c r="S32" s="1037"/>
      <c r="T32" s="1037"/>
      <c r="U32" s="1037"/>
      <c r="V32" s="1037"/>
      <c r="W32" s="1037"/>
      <c r="X32" s="1037"/>
      <c r="Y32" s="1038"/>
      <c r="Z32" s="393"/>
    </row>
    <row r="33" spans="2:26" s="370" customFormat="1" ht="21" customHeight="1" x14ac:dyDescent="0.2">
      <c r="B33" s="453"/>
      <c r="C33" s="387"/>
      <c r="D33" s="387"/>
      <c r="E33" s="387"/>
      <c r="F33" s="387"/>
      <c r="G33" s="387"/>
      <c r="H33" s="387"/>
      <c r="I33" s="387"/>
      <c r="J33" s="387"/>
      <c r="K33" s="387"/>
      <c r="L33" s="387"/>
      <c r="M33" s="387"/>
      <c r="N33" s="387"/>
      <c r="O33" s="387"/>
      <c r="P33" s="383"/>
      <c r="Q33" s="383"/>
      <c r="R33" s="383"/>
      <c r="S33" s="383"/>
      <c r="T33" s="383"/>
      <c r="U33" s="383"/>
      <c r="V33" s="383"/>
      <c r="W33" s="383"/>
      <c r="X33" s="383"/>
      <c r="Y33" s="383"/>
      <c r="Z33" s="393"/>
    </row>
    <row r="34" spans="2:26" s="370" customFormat="1" ht="21" customHeight="1" x14ac:dyDescent="0.2">
      <c r="B34" s="453"/>
      <c r="C34" s="875" t="s">
        <v>717</v>
      </c>
      <c r="D34" s="1040"/>
      <c r="E34" s="1040"/>
      <c r="F34" s="1040"/>
      <c r="G34" s="1040"/>
      <c r="H34" s="1040"/>
      <c r="I34" s="1040"/>
      <c r="J34" s="1040"/>
      <c r="K34" s="1040"/>
      <c r="L34" s="1040"/>
      <c r="M34" s="1040"/>
      <c r="N34" s="1040"/>
      <c r="O34" s="1040"/>
      <c r="P34" s="1040"/>
      <c r="Q34" s="1040"/>
      <c r="R34" s="1040"/>
      <c r="S34" s="1040"/>
      <c r="T34" s="1040"/>
      <c r="U34" s="1040"/>
      <c r="V34" s="1041"/>
      <c r="W34" s="228" t="s">
        <v>452</v>
      </c>
      <c r="X34" s="177" t="s">
        <v>453</v>
      </c>
      <c r="Y34" s="229" t="s">
        <v>454</v>
      </c>
      <c r="Z34" s="393"/>
    </row>
    <row r="35" spans="2:26" s="370" customFormat="1" ht="21" customHeight="1" x14ac:dyDescent="0.2">
      <c r="B35" s="453"/>
      <c r="C35" s="1042"/>
      <c r="D35" s="1043"/>
      <c r="E35" s="1043"/>
      <c r="F35" s="1043"/>
      <c r="G35" s="1043"/>
      <c r="H35" s="1043"/>
      <c r="I35" s="1043"/>
      <c r="J35" s="1043"/>
      <c r="K35" s="1043"/>
      <c r="L35" s="1043"/>
      <c r="M35" s="1043"/>
      <c r="N35" s="1043"/>
      <c r="O35" s="1043"/>
      <c r="P35" s="1043"/>
      <c r="Q35" s="1043"/>
      <c r="R35" s="1043"/>
      <c r="S35" s="1043"/>
      <c r="T35" s="1043"/>
      <c r="U35" s="1043"/>
      <c r="V35" s="1044"/>
      <c r="W35" s="157" t="s">
        <v>6</v>
      </c>
      <c r="X35" s="158" t="s">
        <v>453</v>
      </c>
      <c r="Y35" s="230" t="s">
        <v>6</v>
      </c>
      <c r="Z35" s="393"/>
    </row>
    <row r="36" spans="2:26" s="370" customFormat="1" x14ac:dyDescent="0.2">
      <c r="B36" s="456"/>
      <c r="C36" s="383"/>
      <c r="D36" s="383"/>
      <c r="E36" s="383"/>
      <c r="F36" s="383"/>
      <c r="G36" s="383"/>
      <c r="H36" s="383"/>
      <c r="I36" s="383"/>
      <c r="J36" s="383"/>
      <c r="K36" s="383"/>
      <c r="L36" s="383"/>
      <c r="M36" s="383"/>
      <c r="N36" s="383"/>
      <c r="O36" s="383"/>
      <c r="P36" s="383"/>
      <c r="Q36" s="383"/>
      <c r="R36" s="383"/>
      <c r="S36" s="383"/>
      <c r="T36" s="383"/>
      <c r="U36" s="383"/>
      <c r="V36" s="383"/>
      <c r="W36" s="383"/>
      <c r="X36" s="383"/>
      <c r="Y36" s="383"/>
      <c r="Z36" s="457"/>
    </row>
    <row r="37" spans="2:26" s="370" customFormat="1" x14ac:dyDescent="0.2"/>
    <row r="38" spans="2:26" s="370" customFormat="1" x14ac:dyDescent="0.2"/>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4"/>
  <dataValidations count="1">
    <dataValidation type="list" allowBlank="1" showInputMessage="1" showErrorMessage="1" sqref="G7:G10 L7 Q7 P8 Q9:Q10 W35 Y35" xr:uid="{00000000-0002-0000-0D00-000000000000}">
      <formula1>"□,■"</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B2:AA21"/>
  <sheetViews>
    <sheetView zoomScaleNormal="100" workbookViewId="0">
      <selection activeCell="C87" sqref="C87"/>
    </sheetView>
  </sheetViews>
  <sheetFormatPr defaultColWidth="4" defaultRowHeight="13" x14ac:dyDescent="0.2"/>
  <cols>
    <col min="1" max="1" width="1.453125" style="370" customWidth="1"/>
    <col min="2" max="2" width="3.08984375" style="370" customWidth="1"/>
    <col min="3" max="3" width="1.08984375" style="370" customWidth="1"/>
    <col min="4" max="19" width="4" style="370"/>
    <col min="20" max="20" width="3.08984375" style="370" customWidth="1"/>
    <col min="21" max="21" width="2.36328125" style="370" customWidth="1"/>
    <col min="22" max="22" width="4" style="370"/>
    <col min="23" max="23" width="2.26953125" style="370" customWidth="1"/>
    <col min="24" max="24" width="4" style="370"/>
    <col min="25" max="25" width="2.36328125" style="370" customWidth="1"/>
    <col min="26" max="26" width="1.453125" style="370" customWidth="1"/>
    <col min="27" max="16384" width="4" style="370"/>
  </cols>
  <sheetData>
    <row r="2" spans="2:27" x14ac:dyDescent="0.2">
      <c r="B2" s="370" t="s">
        <v>737</v>
      </c>
      <c r="C2"/>
      <c r="D2"/>
      <c r="E2"/>
      <c r="F2"/>
      <c r="G2"/>
      <c r="H2"/>
      <c r="I2"/>
      <c r="J2"/>
      <c r="K2"/>
      <c r="L2"/>
      <c r="M2"/>
      <c r="N2"/>
      <c r="O2"/>
      <c r="P2"/>
      <c r="Q2"/>
      <c r="R2"/>
      <c r="S2"/>
      <c r="T2"/>
      <c r="U2"/>
      <c r="V2"/>
      <c r="W2"/>
      <c r="X2"/>
      <c r="Y2"/>
    </row>
    <row r="4" spans="2:27" ht="34.5" customHeight="1" x14ac:dyDescent="0.2">
      <c r="B4" s="1058" t="s">
        <v>738</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row>
    <row r="5" spans="2:27" ht="13.5" customHeight="1" x14ac:dyDescent="0.2"/>
    <row r="6" spans="2:27" ht="24" customHeight="1" x14ac:dyDescent="0.2">
      <c r="B6" s="1035" t="s">
        <v>589</v>
      </c>
      <c r="C6" s="1035"/>
      <c r="D6" s="1035"/>
      <c r="E6" s="1035"/>
      <c r="F6" s="1035"/>
      <c r="G6" s="1036"/>
      <c r="H6" s="1037"/>
      <c r="I6" s="1037"/>
      <c r="J6" s="1037"/>
      <c r="K6" s="1037"/>
      <c r="L6" s="1037"/>
      <c r="M6" s="1037"/>
      <c r="N6" s="1037"/>
      <c r="O6" s="1037"/>
      <c r="P6" s="1037"/>
      <c r="Q6" s="1037"/>
      <c r="R6" s="1037"/>
      <c r="S6" s="1037"/>
      <c r="T6" s="1037"/>
      <c r="U6" s="1037"/>
      <c r="V6" s="1037"/>
      <c r="W6" s="1037"/>
      <c r="X6" s="1037"/>
      <c r="Y6" s="1038"/>
    </row>
    <row r="7" spans="2:27" ht="24" customHeight="1" x14ac:dyDescent="0.2">
      <c r="B7" s="1035" t="s">
        <v>511</v>
      </c>
      <c r="C7" s="1035"/>
      <c r="D7" s="1035"/>
      <c r="E7" s="1035"/>
      <c r="F7" s="1035"/>
      <c r="G7" s="367" t="s">
        <v>6</v>
      </c>
      <c r="H7" s="469" t="s">
        <v>445</v>
      </c>
      <c r="I7" s="469"/>
      <c r="J7" s="469"/>
      <c r="K7" s="469"/>
      <c r="L7" s="368" t="s">
        <v>6</v>
      </c>
      <c r="M7" s="469" t="s">
        <v>446</v>
      </c>
      <c r="N7" s="469"/>
      <c r="O7" s="469"/>
      <c r="P7" s="469"/>
      <c r="Q7" s="368" t="s">
        <v>6</v>
      </c>
      <c r="R7" s="469" t="s">
        <v>447</v>
      </c>
      <c r="S7" s="469"/>
      <c r="T7" s="469"/>
      <c r="U7" s="469"/>
      <c r="V7" s="469"/>
      <c r="W7" s="449"/>
      <c r="X7" s="449"/>
      <c r="Y7" s="450"/>
    </row>
    <row r="8" spans="2:27" ht="13.5" customHeight="1" x14ac:dyDescent="0.2"/>
    <row r="9" spans="2:27" ht="13" customHeight="1" x14ac:dyDescent="0.2">
      <c r="B9" s="454"/>
      <c r="C9" s="385"/>
      <c r="D9" s="385"/>
      <c r="E9" s="385"/>
      <c r="F9" s="385"/>
      <c r="G9" s="385"/>
      <c r="H9" s="385"/>
      <c r="I9" s="385"/>
      <c r="J9" s="385"/>
      <c r="K9" s="385"/>
      <c r="L9" s="385"/>
      <c r="M9" s="385"/>
      <c r="N9" s="385"/>
      <c r="O9" s="385"/>
      <c r="P9" s="385"/>
      <c r="Q9" s="385"/>
      <c r="R9" s="385"/>
      <c r="S9" s="385"/>
      <c r="T9" s="455"/>
      <c r="U9" s="385"/>
      <c r="V9" s="385"/>
      <c r="W9" s="385"/>
      <c r="X9" s="385"/>
      <c r="Y9" s="455"/>
      <c r="Z9"/>
      <c r="AA9"/>
    </row>
    <row r="10" spans="2:27" ht="17.149999999999999" customHeight="1" x14ac:dyDescent="0.2">
      <c r="B10" s="193" t="s">
        <v>739</v>
      </c>
      <c r="C10" s="194"/>
      <c r="T10" s="393"/>
      <c r="V10" s="151" t="s">
        <v>452</v>
      </c>
      <c r="W10" s="151" t="s">
        <v>453</v>
      </c>
      <c r="X10" s="151" t="s">
        <v>454</v>
      </c>
      <c r="Y10" s="393"/>
      <c r="Z10"/>
      <c r="AA10"/>
    </row>
    <row r="11" spans="2:27" ht="17.149999999999999" customHeight="1" x14ac:dyDescent="0.2">
      <c r="B11" s="453"/>
      <c r="T11" s="393"/>
      <c r="Y11" s="393"/>
      <c r="Z11"/>
      <c r="AA11"/>
    </row>
    <row r="12" spans="2:27" ht="22" customHeight="1" x14ac:dyDescent="0.2">
      <c r="B12" s="453"/>
      <c r="C12" s="1102" t="s">
        <v>479</v>
      </c>
      <c r="D12" s="1103"/>
      <c r="E12" s="1070" t="s">
        <v>740</v>
      </c>
      <c r="F12" s="1070"/>
      <c r="G12" s="1070"/>
      <c r="H12" s="1070"/>
      <c r="I12" s="1070"/>
      <c r="J12" s="1070"/>
      <c r="K12" s="1070"/>
      <c r="L12" s="1070"/>
      <c r="M12" s="1070"/>
      <c r="N12" s="1070"/>
      <c r="O12" s="1070"/>
      <c r="P12" s="1070"/>
      <c r="Q12" s="1070"/>
      <c r="R12" s="1070"/>
      <c r="S12" s="1070"/>
      <c r="T12" s="393"/>
      <c r="V12" s="376" t="s">
        <v>6</v>
      </c>
      <c r="W12" s="376" t="s">
        <v>453</v>
      </c>
      <c r="X12" s="376" t="s">
        <v>6</v>
      </c>
      <c r="Y12" s="393"/>
      <c r="Z12"/>
      <c r="AA12"/>
    </row>
    <row r="13" spans="2:27" ht="38.15" customHeight="1" x14ac:dyDescent="0.2">
      <c r="B13" s="453"/>
      <c r="C13" s="1102" t="s">
        <v>480</v>
      </c>
      <c r="D13" s="1103"/>
      <c r="E13" s="1096" t="s">
        <v>741</v>
      </c>
      <c r="F13" s="1027"/>
      <c r="G13" s="1027"/>
      <c r="H13" s="1027"/>
      <c r="I13" s="1027"/>
      <c r="J13" s="1027"/>
      <c r="K13" s="1027"/>
      <c r="L13" s="1027"/>
      <c r="M13" s="1027"/>
      <c r="N13" s="1027"/>
      <c r="O13" s="1027"/>
      <c r="P13" s="1027"/>
      <c r="Q13" s="1027"/>
      <c r="R13" s="1027"/>
      <c r="S13" s="1097"/>
      <c r="T13" s="393"/>
      <c r="V13" s="376" t="s">
        <v>6</v>
      </c>
      <c r="W13" s="376" t="s">
        <v>453</v>
      </c>
      <c r="X13" s="376" t="s">
        <v>6</v>
      </c>
      <c r="Y13" s="393"/>
      <c r="Z13"/>
      <c r="AA13"/>
    </row>
    <row r="14" spans="2:27" ht="49.5" customHeight="1" x14ac:dyDescent="0.2">
      <c r="B14" s="453"/>
      <c r="C14" s="1102" t="s">
        <v>482</v>
      </c>
      <c r="D14" s="1103"/>
      <c r="E14" s="1096" t="s">
        <v>742</v>
      </c>
      <c r="F14" s="1027"/>
      <c r="G14" s="1027"/>
      <c r="H14" s="1027"/>
      <c r="I14" s="1027"/>
      <c r="J14" s="1027"/>
      <c r="K14" s="1027"/>
      <c r="L14" s="1027"/>
      <c r="M14" s="1027"/>
      <c r="N14" s="1027"/>
      <c r="O14" s="1027"/>
      <c r="P14" s="1027"/>
      <c r="Q14" s="1027"/>
      <c r="R14" s="1027"/>
      <c r="S14" s="1097"/>
      <c r="T14" s="393"/>
      <c r="V14" s="376" t="s">
        <v>6</v>
      </c>
      <c r="W14" s="376" t="s">
        <v>453</v>
      </c>
      <c r="X14" s="376" t="s">
        <v>6</v>
      </c>
      <c r="Y14" s="393"/>
      <c r="Z14"/>
      <c r="AA14"/>
    </row>
    <row r="15" spans="2:27" ht="49.5" customHeight="1" x14ac:dyDescent="0.2">
      <c r="B15" s="453"/>
      <c r="C15" s="1102" t="s">
        <v>599</v>
      </c>
      <c r="D15" s="1103"/>
      <c r="E15" s="1096" t="s">
        <v>743</v>
      </c>
      <c r="F15" s="1027"/>
      <c r="G15" s="1027"/>
      <c r="H15" s="1027"/>
      <c r="I15" s="1027"/>
      <c r="J15" s="1027"/>
      <c r="K15" s="1027"/>
      <c r="L15" s="1027"/>
      <c r="M15" s="1027"/>
      <c r="N15" s="1027"/>
      <c r="O15" s="1027"/>
      <c r="P15" s="1027"/>
      <c r="Q15" s="1027"/>
      <c r="R15" s="1027"/>
      <c r="S15" s="1097"/>
      <c r="T15" s="393"/>
      <c r="V15" s="376" t="s">
        <v>6</v>
      </c>
      <c r="W15" s="376" t="s">
        <v>453</v>
      </c>
      <c r="X15" s="376" t="s">
        <v>6</v>
      </c>
      <c r="Y15" s="393"/>
      <c r="Z15"/>
      <c r="AA15"/>
    </row>
    <row r="16" spans="2:27" ht="174.75" customHeight="1" x14ac:dyDescent="0.2">
      <c r="B16" s="453"/>
      <c r="C16" s="1102" t="s">
        <v>606</v>
      </c>
      <c r="D16" s="1103"/>
      <c r="E16" s="1096" t="s">
        <v>744</v>
      </c>
      <c r="F16" s="1027"/>
      <c r="G16" s="1027"/>
      <c r="H16" s="1027"/>
      <c r="I16" s="1027"/>
      <c r="J16" s="1027"/>
      <c r="K16" s="1027"/>
      <c r="L16" s="1027"/>
      <c r="M16" s="1027"/>
      <c r="N16" s="1027"/>
      <c r="O16" s="1027"/>
      <c r="P16" s="1027"/>
      <c r="Q16" s="1027"/>
      <c r="R16" s="1027"/>
      <c r="S16" s="1097"/>
      <c r="T16" s="393"/>
      <c r="V16" s="376" t="s">
        <v>6</v>
      </c>
      <c r="W16" s="376" t="s">
        <v>453</v>
      </c>
      <c r="X16" s="376" t="s">
        <v>6</v>
      </c>
      <c r="Y16" s="393"/>
      <c r="Z16"/>
      <c r="AA16"/>
    </row>
    <row r="17" spans="2:27" ht="22" customHeight="1" x14ac:dyDescent="0.2">
      <c r="B17" s="453"/>
      <c r="C17" s="1102" t="s">
        <v>608</v>
      </c>
      <c r="D17" s="1103"/>
      <c r="E17" s="1096" t="s">
        <v>745</v>
      </c>
      <c r="F17" s="1027"/>
      <c r="G17" s="1027"/>
      <c r="H17" s="1027"/>
      <c r="I17" s="1027"/>
      <c r="J17" s="1027"/>
      <c r="K17" s="1027"/>
      <c r="L17" s="1027"/>
      <c r="M17" s="1027"/>
      <c r="N17" s="1027"/>
      <c r="O17" s="1027"/>
      <c r="P17" s="1027"/>
      <c r="Q17" s="1027"/>
      <c r="R17" s="1027"/>
      <c r="S17" s="1097"/>
      <c r="T17" s="393"/>
      <c r="V17" s="376" t="s">
        <v>6</v>
      </c>
      <c r="W17" s="376" t="s">
        <v>453</v>
      </c>
      <c r="X17" s="376" t="s">
        <v>6</v>
      </c>
      <c r="Y17" s="393"/>
      <c r="Z17"/>
      <c r="AA17"/>
    </row>
    <row r="18" spans="2:27" ht="13" customHeight="1" x14ac:dyDescent="0.2">
      <c r="B18" s="456"/>
      <c r="C18" s="383"/>
      <c r="D18" s="383"/>
      <c r="E18" s="383"/>
      <c r="F18" s="383"/>
      <c r="G18" s="383"/>
      <c r="H18" s="383"/>
      <c r="I18" s="383"/>
      <c r="J18" s="383"/>
      <c r="K18" s="383"/>
      <c r="L18" s="383"/>
      <c r="M18" s="383"/>
      <c r="N18" s="383"/>
      <c r="O18" s="383"/>
      <c r="P18" s="383"/>
      <c r="Q18" s="383"/>
      <c r="R18" s="383"/>
      <c r="S18" s="383"/>
      <c r="T18" s="457"/>
      <c r="U18" s="383"/>
      <c r="V18" s="383"/>
      <c r="W18" s="383"/>
      <c r="X18" s="383"/>
      <c r="Y18" s="457"/>
    </row>
    <row r="20" spans="2:27" x14ac:dyDescent="0.2">
      <c r="B20" s="370" t="s">
        <v>613</v>
      </c>
    </row>
    <row r="21" spans="2:27" x14ac:dyDescent="0.2">
      <c r="B21" s="370" t="s">
        <v>614</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4"/>
  <dataValidations count="1">
    <dataValidation type="list" allowBlank="1" showInputMessage="1" showErrorMessage="1" sqref="V12:V17 X12:X17 L7 Q7 G7" xr:uid="{00000000-0002-0000-0E00-000000000000}">
      <formula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F69"/>
  <sheetViews>
    <sheetView zoomScaleNormal="100" zoomScaleSheetLayoutView="70" workbookViewId="0">
      <selection activeCell="B1" sqref="B1"/>
    </sheetView>
  </sheetViews>
  <sheetFormatPr defaultColWidth="3.453125" defaultRowHeight="13" x14ac:dyDescent="0.2"/>
  <cols>
    <col min="1" max="1" width="1" style="3" customWidth="1"/>
    <col min="2" max="2" width="3" style="458" customWidth="1"/>
    <col min="3" max="7" width="3.453125" style="3"/>
    <col min="8" max="8" width="2.453125" style="3" customWidth="1"/>
    <col min="9" max="19" width="3.453125" style="3"/>
    <col min="20" max="22" width="4.26953125" style="3" customWidth="1"/>
    <col min="23" max="23" width="3.453125" style="3"/>
    <col min="24" max="24" width="3.6328125" style="3" customWidth="1"/>
    <col min="25" max="29" width="3.453125" style="3"/>
    <col min="30" max="30" width="0.90625" style="3" customWidth="1"/>
    <col min="31" max="16384" width="3.453125" style="3"/>
  </cols>
  <sheetData>
    <row r="1" spans="2:29" s="370" customFormat="1" x14ac:dyDescent="0.2"/>
    <row r="2" spans="2:29" s="370" customFormat="1" x14ac:dyDescent="0.2">
      <c r="B2" s="370" t="s">
        <v>746</v>
      </c>
      <c r="W2" s="415" t="s">
        <v>226</v>
      </c>
      <c r="X2" s="376"/>
      <c r="Y2" s="376" t="s">
        <v>227</v>
      </c>
      <c r="Z2" s="376"/>
      <c r="AA2" s="376" t="s">
        <v>228</v>
      </c>
      <c r="AB2" s="376"/>
      <c r="AC2" s="376" t="s">
        <v>299</v>
      </c>
    </row>
    <row r="3" spans="2:29" s="370" customFormat="1" ht="6.75" customHeight="1" x14ac:dyDescent="0.2"/>
    <row r="4" spans="2:29" s="370" customFormat="1" x14ac:dyDescent="0.2">
      <c r="B4" s="1026" t="s">
        <v>747</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row>
    <row r="5" spans="2:29" s="370" customFormat="1" ht="7.5" customHeight="1" x14ac:dyDescent="0.2"/>
    <row r="6" spans="2:29" s="370" customFormat="1" ht="19.5" customHeight="1" x14ac:dyDescent="0.2">
      <c r="B6" s="1035" t="s">
        <v>443</v>
      </c>
      <c r="C6" s="1035"/>
      <c r="D6" s="1035"/>
      <c r="E6" s="1035"/>
      <c r="F6" s="1035"/>
      <c r="G6" s="903"/>
      <c r="H6" s="905"/>
      <c r="I6" s="905"/>
      <c r="J6" s="905"/>
      <c r="K6" s="905"/>
      <c r="L6" s="905"/>
      <c r="M6" s="905"/>
      <c r="N6" s="905"/>
      <c r="O6" s="905"/>
      <c r="P6" s="905"/>
      <c r="Q6" s="905"/>
      <c r="R6" s="905"/>
      <c r="S6" s="905"/>
      <c r="T6" s="905"/>
      <c r="U6" s="905"/>
      <c r="V6" s="905"/>
      <c r="W6" s="905"/>
      <c r="X6" s="905"/>
      <c r="Y6" s="905"/>
      <c r="Z6" s="905"/>
      <c r="AA6" s="905"/>
      <c r="AB6" s="905"/>
      <c r="AC6" s="904"/>
    </row>
    <row r="7" spans="2:29" s="370" customFormat="1" ht="19.5" customHeight="1" x14ac:dyDescent="0.2">
      <c r="B7" s="903" t="s">
        <v>444</v>
      </c>
      <c r="C7" s="905"/>
      <c r="D7" s="905"/>
      <c r="E7" s="905"/>
      <c r="F7" s="904"/>
      <c r="G7" s="154" t="s">
        <v>6</v>
      </c>
      <c r="H7" s="469" t="s">
        <v>445</v>
      </c>
      <c r="I7" s="469"/>
      <c r="J7" s="469"/>
      <c r="K7" s="469"/>
      <c r="L7" s="155" t="s">
        <v>6</v>
      </c>
      <c r="M7" s="469" t="s">
        <v>446</v>
      </c>
      <c r="N7" s="469"/>
      <c r="O7" s="469"/>
      <c r="P7" s="469"/>
      <c r="Q7" s="155" t="s">
        <v>6</v>
      </c>
      <c r="R7" s="469" t="s">
        <v>447</v>
      </c>
      <c r="S7" s="469"/>
      <c r="T7" s="469"/>
      <c r="U7" s="469"/>
      <c r="V7" s="469"/>
      <c r="W7" s="469"/>
      <c r="X7" s="469"/>
      <c r="Y7" s="469"/>
      <c r="Z7" s="469"/>
      <c r="AA7" s="469"/>
      <c r="AB7" s="469"/>
      <c r="AC7" s="480"/>
    </row>
    <row r="8" spans="2:29" s="370" customFormat="1" ht="19.5" customHeight="1" x14ac:dyDescent="0.2">
      <c r="B8" s="1028" t="s">
        <v>448</v>
      </c>
      <c r="C8" s="1029"/>
      <c r="D8" s="1029"/>
      <c r="E8" s="1029"/>
      <c r="F8" s="1030"/>
      <c r="G8" s="171" t="s">
        <v>6</v>
      </c>
      <c r="H8" s="477" t="s">
        <v>449</v>
      </c>
      <c r="I8" s="477"/>
      <c r="J8" s="477"/>
      <c r="K8" s="477"/>
      <c r="L8" s="477"/>
      <c r="M8" s="477"/>
      <c r="N8" s="477"/>
      <c r="O8" s="477"/>
      <c r="P8" s="477"/>
      <c r="Q8" s="172" t="s">
        <v>6</v>
      </c>
      <c r="R8" s="477" t="s">
        <v>724</v>
      </c>
      <c r="S8" s="477"/>
      <c r="T8" s="477"/>
      <c r="U8" s="477"/>
      <c r="V8" s="477"/>
      <c r="W8" s="477"/>
      <c r="X8" s="477"/>
      <c r="Y8" s="477"/>
      <c r="Z8" s="477"/>
      <c r="AA8" s="477"/>
      <c r="AB8" s="477"/>
      <c r="AC8" s="478"/>
    </row>
    <row r="9" spans="2:29" s="370" customFormat="1" ht="19.5" customHeight="1" x14ac:dyDescent="0.2">
      <c r="B9" s="1031"/>
      <c r="C9" s="1032"/>
      <c r="D9" s="1032"/>
      <c r="E9" s="1032"/>
      <c r="F9" s="1033"/>
      <c r="G9" s="157" t="s">
        <v>6</v>
      </c>
      <c r="H9" s="471" t="s">
        <v>748</v>
      </c>
      <c r="I9" s="471"/>
      <c r="J9" s="471"/>
      <c r="K9" s="471"/>
      <c r="L9" s="471"/>
      <c r="M9" s="471"/>
      <c r="N9" s="471"/>
      <c r="O9" s="471"/>
      <c r="P9" s="471"/>
      <c r="Q9" s="471"/>
      <c r="R9" s="471"/>
      <c r="S9" s="471"/>
      <c r="T9" s="471"/>
      <c r="U9" s="471"/>
      <c r="V9" s="471"/>
      <c r="W9" s="471"/>
      <c r="X9" s="471"/>
      <c r="Y9" s="471"/>
      <c r="Z9" s="471"/>
      <c r="AA9" s="471"/>
      <c r="AB9" s="471"/>
      <c r="AC9" s="479"/>
    </row>
    <row r="10" spans="2:29" s="370" customFormat="1" x14ac:dyDescent="0.2"/>
    <row r="11" spans="2:29" s="370" customFormat="1" x14ac:dyDescent="0.2">
      <c r="B11" s="370" t="s">
        <v>749</v>
      </c>
    </row>
    <row r="12" spans="2:29" s="370" customFormat="1" x14ac:dyDescent="0.2"/>
    <row r="13" spans="2:29" s="370" customFormat="1" ht="17.25" customHeight="1" x14ac:dyDescent="0.2">
      <c r="B13" s="383" t="s">
        <v>750</v>
      </c>
    </row>
    <row r="14" spans="2:29" s="370" customFormat="1" ht="6.75" customHeight="1" x14ac:dyDescent="0.2">
      <c r="B14" s="454"/>
      <c r="C14" s="385"/>
      <c r="D14" s="385"/>
      <c r="E14" s="385"/>
      <c r="F14" s="385"/>
      <c r="G14" s="385"/>
      <c r="H14" s="385"/>
      <c r="I14" s="385"/>
      <c r="J14" s="385"/>
      <c r="K14" s="385"/>
      <c r="L14" s="385"/>
      <c r="M14" s="385"/>
      <c r="N14" s="385"/>
      <c r="O14" s="385"/>
      <c r="P14" s="385"/>
      <c r="Q14" s="385"/>
      <c r="R14" s="385"/>
      <c r="S14" s="385"/>
      <c r="T14" s="385"/>
      <c r="U14" s="385"/>
      <c r="V14" s="385"/>
      <c r="W14" s="385"/>
      <c r="X14" s="385"/>
      <c r="Y14" s="454"/>
      <c r="Z14" s="385"/>
      <c r="AA14" s="385"/>
      <c r="AB14" s="385"/>
      <c r="AC14" s="455"/>
    </row>
    <row r="15" spans="2:29" s="370" customFormat="1" x14ac:dyDescent="0.2">
      <c r="B15" s="453"/>
      <c r="C15" s="370" t="s">
        <v>751</v>
      </c>
      <c r="Y15" s="453"/>
      <c r="AC15" s="393"/>
    </row>
    <row r="16" spans="2:29" s="370" customFormat="1" ht="6.75" customHeight="1" x14ac:dyDescent="0.2">
      <c r="B16" s="453"/>
      <c r="Y16" s="453"/>
      <c r="AC16" s="393"/>
    </row>
    <row r="17" spans="2:29" s="370" customFormat="1" ht="19.5" customHeight="1" x14ac:dyDescent="0.2">
      <c r="B17" s="453"/>
      <c r="C17" s="903"/>
      <c r="D17" s="905"/>
      <c r="E17" s="905"/>
      <c r="F17" s="905"/>
      <c r="G17" s="905"/>
      <c r="H17" s="905"/>
      <c r="I17" s="905"/>
      <c r="J17" s="905"/>
      <c r="K17" s="905"/>
      <c r="L17" s="905"/>
      <c r="M17" s="905"/>
      <c r="N17" s="469" t="s">
        <v>390</v>
      </c>
      <c r="O17" s="453"/>
      <c r="U17" s="376"/>
      <c r="V17" s="376"/>
      <c r="Y17" s="453"/>
      <c r="AC17" s="393"/>
    </row>
    <row r="18" spans="2:29" s="370" customFormat="1" x14ac:dyDescent="0.2">
      <c r="B18" s="453"/>
      <c r="L18" s="376"/>
      <c r="Q18" s="376"/>
      <c r="W18" s="376"/>
      <c r="Y18" s="453"/>
      <c r="AC18" s="393"/>
    </row>
    <row r="19" spans="2:29" s="370" customFormat="1" x14ac:dyDescent="0.2">
      <c r="B19" s="453"/>
      <c r="C19" s="370" t="s">
        <v>752</v>
      </c>
      <c r="Y19" s="453"/>
      <c r="AC19" s="393"/>
    </row>
    <row r="20" spans="2:29" s="370" customFormat="1" ht="6.75" customHeight="1" x14ac:dyDescent="0.2">
      <c r="B20" s="453"/>
      <c r="Y20" s="453"/>
      <c r="AC20" s="393"/>
    </row>
    <row r="21" spans="2:29" s="370" customFormat="1" ht="19.5" customHeight="1" x14ac:dyDescent="0.2">
      <c r="B21" s="453"/>
      <c r="C21" s="903"/>
      <c r="D21" s="905"/>
      <c r="E21" s="905"/>
      <c r="F21" s="905"/>
      <c r="G21" s="905"/>
      <c r="H21" s="905"/>
      <c r="I21" s="905"/>
      <c r="J21" s="905"/>
      <c r="K21" s="905"/>
      <c r="L21" s="905"/>
      <c r="M21" s="905"/>
      <c r="N21" s="469" t="s">
        <v>390</v>
      </c>
      <c r="O21" s="453"/>
      <c r="U21" s="376"/>
      <c r="V21" s="376"/>
      <c r="Y21" s="453"/>
      <c r="AC21" s="393"/>
    </row>
    <row r="22" spans="2:29" s="370" customFormat="1" x14ac:dyDescent="0.2">
      <c r="B22" s="453"/>
      <c r="L22" s="376"/>
      <c r="Q22" s="376"/>
      <c r="W22" s="376"/>
      <c r="Y22" s="453"/>
      <c r="AC22" s="393"/>
    </row>
    <row r="23" spans="2:29" s="370" customFormat="1" x14ac:dyDescent="0.2">
      <c r="B23" s="453"/>
      <c r="C23" s="370" t="s">
        <v>753</v>
      </c>
      <c r="L23" s="376"/>
      <c r="Q23" s="376"/>
      <c r="W23" s="376"/>
      <c r="Y23" s="453"/>
      <c r="Z23" s="151" t="s">
        <v>452</v>
      </c>
      <c r="AA23" s="151" t="s">
        <v>453</v>
      </c>
      <c r="AB23" s="151" t="s">
        <v>454</v>
      </c>
      <c r="AC23" s="393"/>
    </row>
    <row r="24" spans="2:29" s="370" customFormat="1" ht="7.5" customHeight="1" x14ac:dyDescent="0.2">
      <c r="B24" s="453"/>
      <c r="L24" s="376"/>
      <c r="Q24" s="376"/>
      <c r="W24" s="376"/>
      <c r="Y24" s="453"/>
      <c r="AC24" s="393"/>
    </row>
    <row r="25" spans="2:29" s="370" customFormat="1" ht="19.5" customHeight="1" x14ac:dyDescent="0.2">
      <c r="B25" s="453"/>
      <c r="C25" s="903"/>
      <c r="D25" s="905"/>
      <c r="E25" s="905"/>
      <c r="F25" s="905"/>
      <c r="G25" s="905"/>
      <c r="H25" s="905"/>
      <c r="I25" s="905"/>
      <c r="J25" s="905"/>
      <c r="K25" s="905"/>
      <c r="L25" s="905"/>
      <c r="M25" s="905"/>
      <c r="N25" s="480" t="s">
        <v>485</v>
      </c>
      <c r="P25" s="370" t="s">
        <v>754</v>
      </c>
      <c r="Q25" s="376"/>
      <c r="S25" s="370" t="s">
        <v>755</v>
      </c>
      <c r="W25" s="376"/>
      <c r="Y25" s="216"/>
      <c r="Z25" s="156" t="s">
        <v>6</v>
      </c>
      <c r="AA25" s="156" t="s">
        <v>453</v>
      </c>
      <c r="AB25" s="156" t="s">
        <v>6</v>
      </c>
      <c r="AC25" s="393"/>
    </row>
    <row r="26" spans="2:29" s="370" customFormat="1" x14ac:dyDescent="0.2">
      <c r="B26" s="453"/>
      <c r="L26" s="376"/>
      <c r="Q26" s="376"/>
      <c r="W26" s="376"/>
      <c r="Y26" s="453"/>
      <c r="AC26" s="393"/>
    </row>
    <row r="27" spans="2:29" s="370" customFormat="1" x14ac:dyDescent="0.2">
      <c r="B27" s="453"/>
      <c r="C27" s="370" t="s">
        <v>756</v>
      </c>
      <c r="Y27" s="453"/>
      <c r="AC27" s="393"/>
    </row>
    <row r="28" spans="2:29" s="370" customFormat="1" ht="6.75" customHeight="1" x14ac:dyDescent="0.2">
      <c r="B28" s="453"/>
      <c r="Y28" s="453"/>
      <c r="AC28" s="393"/>
    </row>
    <row r="29" spans="2:29" s="370" customFormat="1" ht="19.5" customHeight="1" x14ac:dyDescent="0.2">
      <c r="B29" s="453" t="s">
        <v>458</v>
      </c>
      <c r="C29" s="903" t="s">
        <v>459</v>
      </c>
      <c r="D29" s="905"/>
      <c r="E29" s="905"/>
      <c r="F29" s="905"/>
      <c r="G29" s="905"/>
      <c r="H29" s="904"/>
      <c r="I29" s="1036"/>
      <c r="J29" s="1037"/>
      <c r="K29" s="1037"/>
      <c r="L29" s="1037"/>
      <c r="M29" s="1037"/>
      <c r="N29" s="1037"/>
      <c r="O29" s="1037"/>
      <c r="P29" s="1037"/>
      <c r="Q29" s="1037"/>
      <c r="R29" s="1037"/>
      <c r="S29" s="1037"/>
      <c r="T29" s="1037"/>
      <c r="U29" s="1037"/>
      <c r="V29" s="1037"/>
      <c r="W29" s="1038"/>
      <c r="X29" s="2"/>
      <c r="Y29" s="85"/>
      <c r="Z29" s="2"/>
      <c r="AA29" s="2"/>
      <c r="AB29" s="2"/>
      <c r="AC29" s="393"/>
    </row>
    <row r="30" spans="2:29" s="370" customFormat="1" ht="19.5" customHeight="1" x14ac:dyDescent="0.2">
      <c r="B30" s="453" t="s">
        <v>458</v>
      </c>
      <c r="C30" s="903" t="s">
        <v>460</v>
      </c>
      <c r="D30" s="905"/>
      <c r="E30" s="905"/>
      <c r="F30" s="905"/>
      <c r="G30" s="905"/>
      <c r="H30" s="904"/>
      <c r="I30" s="1036"/>
      <c r="J30" s="1037"/>
      <c r="K30" s="1037"/>
      <c r="L30" s="1037"/>
      <c r="M30" s="1037"/>
      <c r="N30" s="1037"/>
      <c r="O30" s="1037"/>
      <c r="P30" s="1037"/>
      <c r="Q30" s="1037"/>
      <c r="R30" s="1037"/>
      <c r="S30" s="1037"/>
      <c r="T30" s="1037"/>
      <c r="U30" s="1037"/>
      <c r="V30" s="1037"/>
      <c r="W30" s="1038"/>
      <c r="X30" s="2"/>
      <c r="Y30" s="85"/>
      <c r="Z30" s="2"/>
      <c r="AA30" s="2"/>
      <c r="AB30" s="2"/>
      <c r="AC30" s="393"/>
    </row>
    <row r="31" spans="2:29" s="370" customFormat="1" ht="19.5" customHeight="1" x14ac:dyDescent="0.2">
      <c r="B31" s="453" t="s">
        <v>458</v>
      </c>
      <c r="C31" s="903" t="s">
        <v>461</v>
      </c>
      <c r="D31" s="905"/>
      <c r="E31" s="905"/>
      <c r="F31" s="905"/>
      <c r="G31" s="905"/>
      <c r="H31" s="904"/>
      <c r="I31" s="1036"/>
      <c r="J31" s="1037"/>
      <c r="K31" s="1037"/>
      <c r="L31" s="1037"/>
      <c r="M31" s="1037"/>
      <c r="N31" s="1037"/>
      <c r="O31" s="1037"/>
      <c r="P31" s="1037"/>
      <c r="Q31" s="1037"/>
      <c r="R31" s="1037"/>
      <c r="S31" s="1037"/>
      <c r="T31" s="1037"/>
      <c r="U31" s="1037"/>
      <c r="V31" s="1037"/>
      <c r="W31" s="1038"/>
      <c r="X31" s="2"/>
      <c r="Y31" s="85"/>
      <c r="Z31" s="2"/>
      <c r="AA31" s="2"/>
      <c r="AB31" s="2"/>
      <c r="AC31" s="393"/>
    </row>
    <row r="32" spans="2:29" s="370" customFormat="1" ht="13.5" customHeight="1" x14ac:dyDescent="0.2">
      <c r="B32" s="453"/>
      <c r="C32" s="376"/>
      <c r="D32" s="376"/>
      <c r="E32" s="376"/>
      <c r="F32" s="376"/>
      <c r="G32" s="376"/>
      <c r="H32" s="376"/>
      <c r="I32" s="376"/>
      <c r="J32" s="376"/>
      <c r="K32" s="376"/>
      <c r="L32" s="376"/>
      <c r="M32" s="376"/>
      <c r="N32" s="376"/>
      <c r="O32" s="376"/>
      <c r="Y32" s="453"/>
      <c r="Z32" s="151" t="s">
        <v>452</v>
      </c>
      <c r="AA32" s="151" t="s">
        <v>453</v>
      </c>
      <c r="AB32" s="151" t="s">
        <v>454</v>
      </c>
      <c r="AC32" s="393"/>
    </row>
    <row r="33" spans="1:32" s="370" customFormat="1" ht="19.5" customHeight="1" x14ac:dyDescent="0.2">
      <c r="B33" s="453"/>
      <c r="C33" s="370" t="s">
        <v>757</v>
      </c>
      <c r="D33" s="376"/>
      <c r="E33" s="376"/>
      <c r="F33" s="376"/>
      <c r="G33" s="376"/>
      <c r="H33" s="376"/>
      <c r="I33" s="376"/>
      <c r="J33" s="376"/>
      <c r="K33" s="376"/>
      <c r="L33" s="376"/>
      <c r="M33" s="376"/>
      <c r="N33" s="376"/>
      <c r="O33" s="376"/>
      <c r="Y33" s="216"/>
      <c r="Z33" s="156" t="s">
        <v>6</v>
      </c>
      <c r="AA33" s="156" t="s">
        <v>453</v>
      </c>
      <c r="AB33" s="156" t="s">
        <v>6</v>
      </c>
      <c r="AC33" s="393"/>
    </row>
    <row r="34" spans="1:32" s="370" customFormat="1" ht="13.5" customHeight="1" x14ac:dyDescent="0.2">
      <c r="B34" s="453"/>
      <c r="C34" s="451"/>
      <c r="D34" s="376"/>
      <c r="E34" s="376"/>
      <c r="F34" s="376"/>
      <c r="G34" s="376"/>
      <c r="H34" s="376"/>
      <c r="I34" s="376"/>
      <c r="J34" s="376"/>
      <c r="K34" s="376"/>
      <c r="L34" s="376"/>
      <c r="M34" s="376"/>
      <c r="N34" s="376"/>
      <c r="O34" s="376"/>
      <c r="Y34" s="453"/>
      <c r="Z34" s="151"/>
      <c r="AA34" s="151"/>
      <c r="AB34" s="151"/>
      <c r="AC34" s="393"/>
    </row>
    <row r="35" spans="1:32" s="370" customFormat="1" ht="27.75" customHeight="1" x14ac:dyDescent="0.2">
      <c r="B35" s="453"/>
      <c r="C35" s="1034" t="s">
        <v>758</v>
      </c>
      <c r="D35" s="1034"/>
      <c r="E35" s="1034"/>
      <c r="F35" s="1034"/>
      <c r="G35" s="1034"/>
      <c r="H35" s="1034"/>
      <c r="I35" s="1034"/>
      <c r="J35" s="1034"/>
      <c r="K35" s="1034"/>
      <c r="L35" s="1034"/>
      <c r="M35" s="1034"/>
      <c r="N35" s="1034"/>
      <c r="O35" s="1034"/>
      <c r="P35" s="1034"/>
      <c r="Q35" s="1034"/>
      <c r="R35" s="1034"/>
      <c r="S35" s="1034"/>
      <c r="T35" s="1034"/>
      <c r="U35" s="1034"/>
      <c r="V35" s="1034"/>
      <c r="W35" s="1034"/>
      <c r="X35" s="1034"/>
      <c r="Y35" s="216"/>
      <c r="Z35" s="156" t="s">
        <v>6</v>
      </c>
      <c r="AA35" s="156" t="s">
        <v>453</v>
      </c>
      <c r="AB35" s="156" t="s">
        <v>6</v>
      </c>
      <c r="AC35" s="393"/>
    </row>
    <row r="36" spans="1:32" s="370" customFormat="1" ht="9" customHeight="1" x14ac:dyDescent="0.2">
      <c r="B36" s="456"/>
      <c r="C36" s="383"/>
      <c r="D36" s="383"/>
      <c r="E36" s="383"/>
      <c r="F36" s="383"/>
      <c r="G36" s="383"/>
      <c r="H36" s="383"/>
      <c r="I36" s="383"/>
      <c r="J36" s="383"/>
      <c r="K36" s="383"/>
      <c r="L36" s="383"/>
      <c r="M36" s="383"/>
      <c r="N36" s="383"/>
      <c r="O36" s="383"/>
      <c r="P36" s="383"/>
      <c r="Q36" s="383"/>
      <c r="R36" s="383"/>
      <c r="S36" s="383"/>
      <c r="T36" s="383"/>
      <c r="U36" s="383"/>
      <c r="V36" s="383"/>
      <c r="W36" s="383"/>
      <c r="X36" s="383"/>
      <c r="Y36" s="456"/>
      <c r="Z36" s="383"/>
      <c r="AA36" s="383"/>
      <c r="AB36" s="383"/>
      <c r="AC36" s="457"/>
    </row>
    <row r="37" spans="1:32" s="370" customFormat="1" x14ac:dyDescent="0.2"/>
    <row r="38" spans="1:32" s="370" customFormat="1" ht="16.5" customHeight="1" x14ac:dyDescent="0.2">
      <c r="B38" s="383" t="s">
        <v>759</v>
      </c>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row>
    <row r="39" spans="1:32" s="370" customFormat="1" x14ac:dyDescent="0.2">
      <c r="A39" s="393"/>
      <c r="B39" s="453"/>
      <c r="C39" s="385"/>
      <c r="Y39" s="453"/>
      <c r="AC39" s="393"/>
    </row>
    <row r="40" spans="1:32" s="370" customFormat="1" x14ac:dyDescent="0.2">
      <c r="B40" s="453"/>
      <c r="Y40" s="453"/>
      <c r="Z40" s="151" t="s">
        <v>452</v>
      </c>
      <c r="AA40" s="151" t="s">
        <v>453</v>
      </c>
      <c r="AB40" s="151" t="s">
        <v>454</v>
      </c>
      <c r="AC40" s="393"/>
    </row>
    <row r="41" spans="1:32" s="370" customFormat="1" ht="19.5" customHeight="1" x14ac:dyDescent="0.2">
      <c r="B41" s="453"/>
      <c r="C41" s="370" t="s">
        <v>455</v>
      </c>
      <c r="D41" s="376"/>
      <c r="E41" s="376"/>
      <c r="F41" s="376"/>
      <c r="G41" s="376"/>
      <c r="H41" s="376"/>
      <c r="I41" s="376"/>
      <c r="J41" s="376"/>
      <c r="K41" s="376"/>
      <c r="L41" s="376"/>
      <c r="M41" s="376"/>
      <c r="N41" s="376"/>
      <c r="O41" s="376"/>
      <c r="Y41" s="216"/>
      <c r="Z41" s="156" t="s">
        <v>6</v>
      </c>
      <c r="AA41" s="156" t="s">
        <v>453</v>
      </c>
      <c r="AB41" s="156" t="s">
        <v>6</v>
      </c>
      <c r="AC41" s="393"/>
    </row>
    <row r="42" spans="1:32" s="370" customFormat="1" x14ac:dyDescent="0.2">
      <c r="B42" s="453"/>
      <c r="D42" s="376"/>
      <c r="E42" s="376"/>
      <c r="F42" s="376"/>
      <c r="G42" s="376"/>
      <c r="H42" s="376"/>
      <c r="I42" s="376"/>
      <c r="J42" s="376"/>
      <c r="K42" s="376"/>
      <c r="L42" s="376"/>
      <c r="M42" s="376"/>
      <c r="N42" s="376"/>
      <c r="O42" s="376"/>
      <c r="Y42" s="503"/>
      <c r="Z42" s="481"/>
      <c r="AA42" s="481"/>
      <c r="AB42" s="481"/>
      <c r="AC42" s="393"/>
    </row>
    <row r="43" spans="1:32" s="370" customFormat="1" ht="19.5" customHeight="1" x14ac:dyDescent="0.2">
      <c r="B43" s="453"/>
      <c r="C43" s="370" t="s">
        <v>456</v>
      </c>
      <c r="D43" s="376"/>
      <c r="E43" s="376"/>
      <c r="F43" s="376"/>
      <c r="G43" s="376"/>
      <c r="H43" s="376"/>
      <c r="I43" s="376"/>
      <c r="J43" s="376"/>
      <c r="K43" s="376"/>
      <c r="L43" s="376"/>
      <c r="M43" s="376"/>
      <c r="N43" s="376"/>
      <c r="O43" s="376"/>
      <c r="Y43" s="216"/>
      <c r="Z43" s="156" t="s">
        <v>6</v>
      </c>
      <c r="AA43" s="156" t="s">
        <v>453</v>
      </c>
      <c r="AB43" s="156" t="s">
        <v>6</v>
      </c>
      <c r="AC43" s="393"/>
    </row>
    <row r="44" spans="1:32" s="370" customFormat="1" x14ac:dyDescent="0.2">
      <c r="B44" s="453"/>
      <c r="L44" s="376"/>
      <c r="Q44" s="376"/>
      <c r="W44" s="376"/>
      <c r="Y44" s="453"/>
      <c r="AC44" s="393"/>
    </row>
    <row r="45" spans="1:32" s="370" customFormat="1" x14ac:dyDescent="0.2">
      <c r="B45" s="453"/>
      <c r="C45" s="370" t="s">
        <v>457</v>
      </c>
      <c r="Y45" s="453"/>
      <c r="AC45" s="393"/>
    </row>
    <row r="46" spans="1:32" s="370" customFormat="1" ht="6.75" customHeight="1" x14ac:dyDescent="0.2">
      <c r="B46" s="453"/>
      <c r="Y46" s="453"/>
      <c r="AC46" s="393"/>
    </row>
    <row r="47" spans="1:32" s="370" customFormat="1" ht="23.25" customHeight="1" x14ac:dyDescent="0.2">
      <c r="B47" s="453" t="s">
        <v>458</v>
      </c>
      <c r="C47" s="903" t="s">
        <v>459</v>
      </c>
      <c r="D47" s="905"/>
      <c r="E47" s="905"/>
      <c r="F47" s="905"/>
      <c r="G47" s="905"/>
      <c r="H47" s="904"/>
      <c r="I47" s="903"/>
      <c r="J47" s="905"/>
      <c r="K47" s="905"/>
      <c r="L47" s="905"/>
      <c r="M47" s="905"/>
      <c r="N47" s="905"/>
      <c r="O47" s="905"/>
      <c r="P47" s="905"/>
      <c r="Q47" s="905"/>
      <c r="R47" s="905"/>
      <c r="S47" s="905"/>
      <c r="T47" s="905"/>
      <c r="U47" s="905"/>
      <c r="V47" s="905"/>
      <c r="W47" s="904"/>
      <c r="X47" s="2"/>
      <c r="Y47" s="85"/>
      <c r="Z47" s="2"/>
      <c r="AA47" s="2"/>
      <c r="AB47" s="2"/>
      <c r="AC47" s="393"/>
    </row>
    <row r="48" spans="1:32" s="370" customFormat="1" ht="23.25" customHeight="1" x14ac:dyDescent="0.2">
      <c r="B48" s="453" t="s">
        <v>458</v>
      </c>
      <c r="C48" s="903" t="s">
        <v>460</v>
      </c>
      <c r="D48" s="905"/>
      <c r="E48" s="905"/>
      <c r="F48" s="905"/>
      <c r="G48" s="905"/>
      <c r="H48" s="904"/>
      <c r="I48" s="903"/>
      <c r="J48" s="905"/>
      <c r="K48" s="905"/>
      <c r="L48" s="905"/>
      <c r="M48" s="905"/>
      <c r="N48" s="905"/>
      <c r="O48" s="905"/>
      <c r="P48" s="905"/>
      <c r="Q48" s="905"/>
      <c r="R48" s="905"/>
      <c r="S48" s="905"/>
      <c r="T48" s="905"/>
      <c r="U48" s="905"/>
      <c r="V48" s="905"/>
      <c r="W48" s="904"/>
      <c r="X48" s="2"/>
      <c r="Y48" s="85"/>
      <c r="Z48" s="2"/>
      <c r="AA48" s="2"/>
      <c r="AB48" s="2"/>
      <c r="AC48" s="393"/>
    </row>
    <row r="49" spans="2:29" s="370" customFormat="1" ht="23.25" customHeight="1" x14ac:dyDescent="0.2">
      <c r="B49" s="453" t="s">
        <v>458</v>
      </c>
      <c r="C49" s="903" t="s">
        <v>461</v>
      </c>
      <c r="D49" s="905"/>
      <c r="E49" s="905"/>
      <c r="F49" s="905"/>
      <c r="G49" s="905"/>
      <c r="H49" s="904"/>
      <c r="I49" s="903"/>
      <c r="J49" s="905"/>
      <c r="K49" s="905"/>
      <c r="L49" s="905"/>
      <c r="M49" s="905"/>
      <c r="N49" s="905"/>
      <c r="O49" s="905"/>
      <c r="P49" s="905"/>
      <c r="Q49" s="905"/>
      <c r="R49" s="905"/>
      <c r="S49" s="905"/>
      <c r="T49" s="905"/>
      <c r="U49" s="905"/>
      <c r="V49" s="905"/>
      <c r="W49" s="904"/>
      <c r="X49" s="2"/>
      <c r="Y49" s="85"/>
      <c r="Z49" s="2"/>
      <c r="AA49" s="2"/>
      <c r="AB49" s="2"/>
      <c r="AC49" s="393"/>
    </row>
    <row r="50" spans="2:29" s="370" customFormat="1" x14ac:dyDescent="0.2">
      <c r="B50" s="453"/>
      <c r="C50" s="376"/>
      <c r="D50" s="376"/>
      <c r="E50" s="376"/>
      <c r="F50" s="376"/>
      <c r="G50" s="376"/>
      <c r="H50" s="376"/>
      <c r="I50" s="2"/>
      <c r="J50" s="2"/>
      <c r="K50" s="2"/>
      <c r="L50" s="2"/>
      <c r="M50" s="2"/>
      <c r="N50" s="2"/>
      <c r="O50" s="2"/>
      <c r="P50" s="2"/>
      <c r="Q50" s="2"/>
      <c r="R50" s="2"/>
      <c r="S50" s="2"/>
      <c r="T50" s="2"/>
      <c r="U50" s="2"/>
      <c r="V50" s="2"/>
      <c r="W50" s="2"/>
      <c r="X50" s="2"/>
      <c r="Y50" s="85"/>
      <c r="Z50" s="2"/>
      <c r="AA50" s="2"/>
      <c r="AB50" s="2"/>
      <c r="AC50" s="393"/>
    </row>
    <row r="51" spans="2:29" s="370" customFormat="1" ht="27" customHeight="1" x14ac:dyDescent="0.2">
      <c r="B51" s="453"/>
      <c r="C51" s="1034" t="s">
        <v>462</v>
      </c>
      <c r="D51" s="1034"/>
      <c r="E51" s="1034"/>
      <c r="F51" s="1034"/>
      <c r="G51" s="1034"/>
      <c r="H51" s="1034"/>
      <c r="I51" s="1034"/>
      <c r="J51" s="1034"/>
      <c r="K51" s="1034"/>
      <c r="L51" s="1034"/>
      <c r="M51" s="1034"/>
      <c r="N51" s="1034"/>
      <c r="O51" s="1034"/>
      <c r="P51" s="1034"/>
      <c r="Q51" s="1034"/>
      <c r="R51" s="1034"/>
      <c r="S51" s="1034"/>
      <c r="T51" s="1034"/>
      <c r="U51" s="1034"/>
      <c r="V51" s="1034"/>
      <c r="W51" s="1034"/>
      <c r="X51" s="1034"/>
      <c r="Y51" s="485"/>
      <c r="Z51" s="151" t="s">
        <v>452</v>
      </c>
      <c r="AA51" s="151" t="s">
        <v>453</v>
      </c>
      <c r="AB51" s="151" t="s">
        <v>454</v>
      </c>
      <c r="AC51" s="393"/>
    </row>
    <row r="52" spans="2:29" s="370" customFormat="1" ht="6" customHeight="1" x14ac:dyDescent="0.2">
      <c r="B52" s="453"/>
      <c r="C52" s="376"/>
      <c r="D52" s="376"/>
      <c r="E52" s="376"/>
      <c r="F52" s="376"/>
      <c r="G52" s="376"/>
      <c r="H52" s="376"/>
      <c r="I52" s="376"/>
      <c r="J52" s="376"/>
      <c r="K52" s="376"/>
      <c r="L52" s="376"/>
      <c r="M52" s="376"/>
      <c r="N52" s="376"/>
      <c r="O52" s="376"/>
      <c r="Y52" s="453"/>
      <c r="AC52" s="393"/>
    </row>
    <row r="53" spans="2:29" s="370" customFormat="1" ht="19.5" customHeight="1" x14ac:dyDescent="0.2">
      <c r="B53" s="453"/>
      <c r="D53" s="370" t="s">
        <v>760</v>
      </c>
      <c r="E53" s="376"/>
      <c r="F53" s="376"/>
      <c r="G53" s="376"/>
      <c r="H53" s="376"/>
      <c r="I53" s="376"/>
      <c r="J53" s="376"/>
      <c r="K53" s="376"/>
      <c r="L53" s="376"/>
      <c r="M53" s="376"/>
      <c r="N53" s="376"/>
      <c r="O53" s="376"/>
      <c r="Y53" s="216"/>
      <c r="Z53" s="156" t="s">
        <v>6</v>
      </c>
      <c r="AA53" s="156" t="s">
        <v>453</v>
      </c>
      <c r="AB53" s="156" t="s">
        <v>6</v>
      </c>
      <c r="AC53" s="393"/>
    </row>
    <row r="54" spans="2:29" s="370" customFormat="1" ht="6.75" customHeight="1" x14ac:dyDescent="0.2">
      <c r="B54" s="453"/>
      <c r="Y54" s="453"/>
      <c r="AC54" s="393"/>
    </row>
    <row r="55" spans="2:29" s="2" customFormat="1" ht="18" customHeight="1" x14ac:dyDescent="0.2">
      <c r="B55" s="375"/>
      <c r="D55" s="2" t="s">
        <v>465</v>
      </c>
      <c r="Y55" s="216"/>
      <c r="Z55" s="156" t="s">
        <v>6</v>
      </c>
      <c r="AA55" s="156" t="s">
        <v>453</v>
      </c>
      <c r="AB55" s="156" t="s">
        <v>6</v>
      </c>
      <c r="AC55" s="110"/>
    </row>
    <row r="56" spans="2:29" s="370" customFormat="1" ht="6.75" customHeight="1" x14ac:dyDescent="0.2">
      <c r="B56" s="453"/>
      <c r="Y56" s="453"/>
      <c r="AC56" s="393"/>
    </row>
    <row r="57" spans="2:29" s="2" customFormat="1" ht="18" customHeight="1" x14ac:dyDescent="0.2">
      <c r="B57" s="375"/>
      <c r="D57" s="2" t="s">
        <v>761</v>
      </c>
      <c r="Y57" s="216"/>
      <c r="Z57" s="156" t="s">
        <v>6</v>
      </c>
      <c r="AA57" s="156" t="s">
        <v>453</v>
      </c>
      <c r="AB57" s="156" t="s">
        <v>6</v>
      </c>
      <c r="AC57" s="110"/>
    </row>
    <row r="58" spans="2:29" s="370" customFormat="1" ht="6.75" customHeight="1" x14ac:dyDescent="0.2">
      <c r="B58" s="453"/>
      <c r="Y58" s="453"/>
      <c r="AC58" s="393"/>
    </row>
    <row r="59" spans="2:29" s="2" customFormat="1" ht="18" customHeight="1" x14ac:dyDescent="0.2">
      <c r="B59" s="375"/>
      <c r="D59" s="2" t="s">
        <v>762</v>
      </c>
      <c r="Y59" s="216"/>
      <c r="Z59" s="156" t="s">
        <v>6</v>
      </c>
      <c r="AA59" s="156" t="s">
        <v>453</v>
      </c>
      <c r="AB59" s="156" t="s">
        <v>6</v>
      </c>
      <c r="AC59" s="110"/>
    </row>
    <row r="60" spans="2:29" s="370" customFormat="1" ht="6.75" customHeight="1" x14ac:dyDescent="0.2">
      <c r="B60" s="453"/>
      <c r="Y60" s="453"/>
      <c r="AC60" s="393"/>
    </row>
    <row r="61" spans="2:29" ht="18" customHeight="1" x14ac:dyDescent="0.2">
      <c r="B61" s="152"/>
      <c r="D61" s="2" t="s">
        <v>763</v>
      </c>
      <c r="Y61" s="216"/>
      <c r="Z61" s="156" t="s">
        <v>6</v>
      </c>
      <c r="AA61" s="156" t="s">
        <v>453</v>
      </c>
      <c r="AB61" s="156" t="s">
        <v>6</v>
      </c>
      <c r="AC61" s="117"/>
    </row>
    <row r="62" spans="2:29" x14ac:dyDescent="0.2">
      <c r="B62" s="152"/>
      <c r="Y62" s="153"/>
      <c r="AC62" s="117"/>
    </row>
    <row r="63" spans="2:29" ht="27" customHeight="1" x14ac:dyDescent="0.2">
      <c r="B63" s="152"/>
      <c r="C63" s="1034" t="s">
        <v>470</v>
      </c>
      <c r="D63" s="1034"/>
      <c r="E63" s="1034"/>
      <c r="F63" s="1034"/>
      <c r="G63" s="1034"/>
      <c r="H63" s="1034"/>
      <c r="I63" s="1034"/>
      <c r="J63" s="1034"/>
      <c r="K63" s="1034"/>
      <c r="L63" s="1034"/>
      <c r="M63" s="1034"/>
      <c r="N63" s="1034"/>
      <c r="O63" s="1034"/>
      <c r="P63" s="1034"/>
      <c r="Q63" s="1034"/>
      <c r="R63" s="1034"/>
      <c r="S63" s="1034"/>
      <c r="T63" s="1034"/>
      <c r="U63" s="1034"/>
      <c r="V63" s="1034"/>
      <c r="W63" s="1034"/>
      <c r="X63" s="1034"/>
      <c r="Y63" s="216"/>
      <c r="Z63" s="156" t="s">
        <v>6</v>
      </c>
      <c r="AA63" s="156" t="s">
        <v>453</v>
      </c>
      <c r="AB63" s="156" t="s">
        <v>6</v>
      </c>
      <c r="AC63" s="117"/>
    </row>
    <row r="64" spans="2:29" x14ac:dyDescent="0.2">
      <c r="B64" s="152"/>
      <c r="Y64" s="160"/>
      <c r="Z64" s="59"/>
      <c r="AA64" s="59"/>
      <c r="AB64" s="59"/>
      <c r="AC64" s="60"/>
    </row>
    <row r="65" spans="2:29" s="2" customFormat="1" x14ac:dyDescent="0.2">
      <c r="B65" s="236" t="s">
        <v>1449</v>
      </c>
      <c r="C65" s="477"/>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A65" s="477"/>
      <c r="AB65" s="477"/>
      <c r="AC65" s="477"/>
    </row>
    <row r="66" spans="2:29" s="2" customFormat="1" x14ac:dyDescent="0.2">
      <c r="B66" s="218" t="s">
        <v>764</v>
      </c>
    </row>
    <row r="67" spans="2:29" s="2" customFormat="1" x14ac:dyDescent="0.2">
      <c r="B67" s="218" t="s">
        <v>765</v>
      </c>
    </row>
    <row r="68" spans="2:29" s="2" customFormat="1" x14ac:dyDescent="0.2">
      <c r="B68" s="218" t="s">
        <v>766</v>
      </c>
    </row>
    <row r="69" spans="2:29" s="218" customFormat="1" ht="11" x14ac:dyDescent="0.2">
      <c r="B69" s="512" t="s">
        <v>767</v>
      </c>
      <c r="C69" s="218" t="s">
        <v>768</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4"/>
  <dataValidations count="1">
    <dataValidation type="list" allowBlank="1" showInputMessage="1" showErrorMessage="1" sqref="G7:G9 L7 Q7:Q8 Z25 AB25 Z33 AB33 Z35 AB35 Z41 AB41 Z43 AB43 Z53 AB53 Z55 AB55 Z57 AB57 Z59 AB59 Z61 AB61 Z63 AB63" xr:uid="{00000000-0002-0000-0F00-000000000000}">
      <formula1>"□,■"</formula1>
    </dataValidation>
  </dataValidations>
  <pageMargins left="0.7" right="0.7" top="0.75" bottom="0.75" header="0.3" footer="0.3"/>
  <pageSetup paperSize="9" scale="76" orientation="portrait" r:id="rId1"/>
  <rowBreaks count="1" manualBreakCount="1">
    <brk id="7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K78"/>
  <sheetViews>
    <sheetView view="pageBreakPreview" zoomScale="70" zoomScaleNormal="100" zoomScaleSheetLayoutView="70" workbookViewId="0">
      <selection activeCell="B1" sqref="B1"/>
    </sheetView>
  </sheetViews>
  <sheetFormatPr defaultColWidth="3.453125" defaultRowHeight="13" x14ac:dyDescent="0.2"/>
  <cols>
    <col min="1" max="1" width="3.453125" style="3"/>
    <col min="2" max="2" width="3" style="458" customWidth="1"/>
    <col min="3" max="7" width="3.453125" style="3"/>
    <col min="8" max="8" width="2.453125" style="3" customWidth="1"/>
    <col min="9" max="16384" width="3.453125" style="3"/>
  </cols>
  <sheetData>
    <row r="1" spans="2:27" s="370" customFormat="1" x14ac:dyDescent="0.2"/>
    <row r="2" spans="2:27" s="370" customFormat="1" x14ac:dyDescent="0.2">
      <c r="B2" s="370" t="s">
        <v>769</v>
      </c>
      <c r="AA2" s="415" t="s">
        <v>770</v>
      </c>
    </row>
    <row r="3" spans="2:27" s="370" customFormat="1" ht="8.25" customHeight="1" x14ac:dyDescent="0.2"/>
    <row r="4" spans="2:27" s="370" customFormat="1" x14ac:dyDescent="0.2">
      <c r="B4" s="1026" t="s">
        <v>771</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row>
    <row r="5" spans="2:27" s="370" customFormat="1" ht="6.75" customHeight="1" x14ac:dyDescent="0.2"/>
    <row r="6" spans="2:27" s="370" customFormat="1" ht="18.649999999999999" customHeight="1" x14ac:dyDescent="0.2">
      <c r="B6" s="1035" t="s">
        <v>304</v>
      </c>
      <c r="C6" s="1035"/>
      <c r="D6" s="1035"/>
      <c r="E6" s="1035"/>
      <c r="F6" s="1035"/>
      <c r="G6" s="903"/>
      <c r="H6" s="905"/>
      <c r="I6" s="905"/>
      <c r="J6" s="905"/>
      <c r="K6" s="905"/>
      <c r="L6" s="905"/>
      <c r="M6" s="905"/>
      <c r="N6" s="905"/>
      <c r="O6" s="905"/>
      <c r="P6" s="905"/>
      <c r="Q6" s="905"/>
      <c r="R6" s="905"/>
      <c r="S6" s="905"/>
      <c r="T6" s="905"/>
      <c r="U6" s="905"/>
      <c r="V6" s="905"/>
      <c r="W6" s="905"/>
      <c r="X6" s="905"/>
      <c r="Y6" s="905"/>
      <c r="Z6" s="905"/>
      <c r="AA6" s="904"/>
    </row>
    <row r="7" spans="2:27" s="370" customFormat="1" ht="19.5" customHeight="1" x14ac:dyDescent="0.2">
      <c r="B7" s="1035" t="s">
        <v>443</v>
      </c>
      <c r="C7" s="1035"/>
      <c r="D7" s="1035"/>
      <c r="E7" s="1035"/>
      <c r="F7" s="1035"/>
      <c r="G7" s="903"/>
      <c r="H7" s="905"/>
      <c r="I7" s="905"/>
      <c r="J7" s="905"/>
      <c r="K7" s="905"/>
      <c r="L7" s="905"/>
      <c r="M7" s="905"/>
      <c r="N7" s="905"/>
      <c r="O7" s="905"/>
      <c r="P7" s="905"/>
      <c r="Q7" s="905"/>
      <c r="R7" s="905"/>
      <c r="S7" s="905"/>
      <c r="T7" s="905"/>
      <c r="U7" s="905"/>
      <c r="V7" s="905"/>
      <c r="W7" s="905"/>
      <c r="X7" s="905"/>
      <c r="Y7" s="905"/>
      <c r="Z7" s="905"/>
      <c r="AA7" s="904"/>
    </row>
    <row r="8" spans="2:27" s="370" customFormat="1" ht="19.5" customHeight="1" x14ac:dyDescent="0.2">
      <c r="B8" s="903" t="s">
        <v>444</v>
      </c>
      <c r="C8" s="905"/>
      <c r="D8" s="905"/>
      <c r="E8" s="905"/>
      <c r="F8" s="904"/>
      <c r="G8" s="875" t="s">
        <v>772</v>
      </c>
      <c r="H8" s="1040"/>
      <c r="I8" s="1040"/>
      <c r="J8" s="1040"/>
      <c r="K8" s="1040"/>
      <c r="L8" s="1040"/>
      <c r="M8" s="1040"/>
      <c r="N8" s="1040"/>
      <c r="O8" s="1040"/>
      <c r="P8" s="1040"/>
      <c r="Q8" s="1040"/>
      <c r="R8" s="1040"/>
      <c r="S8" s="1040"/>
      <c r="T8" s="1040"/>
      <c r="U8" s="1040"/>
      <c r="V8" s="1040"/>
      <c r="W8" s="1040"/>
      <c r="X8" s="1040"/>
      <c r="Y8" s="1040"/>
      <c r="Z8" s="1040"/>
      <c r="AA8" s="1041"/>
    </row>
    <row r="9" spans="2:27" ht="20.149999999999999" customHeight="1" x14ac:dyDescent="0.2">
      <c r="B9" s="1028" t="s">
        <v>448</v>
      </c>
      <c r="C9" s="1029"/>
      <c r="D9" s="1029"/>
      <c r="E9" s="1029"/>
      <c r="F9" s="1029"/>
      <c r="G9" s="1114" t="s">
        <v>773</v>
      </c>
      <c r="H9" s="1114"/>
      <c r="I9" s="1114"/>
      <c r="J9" s="1114"/>
      <c r="K9" s="1114"/>
      <c r="L9" s="1114"/>
      <c r="M9" s="1114"/>
      <c r="N9" s="1114" t="s">
        <v>774</v>
      </c>
      <c r="O9" s="1114"/>
      <c r="P9" s="1114"/>
      <c r="Q9" s="1114"/>
      <c r="R9" s="1114"/>
      <c r="S9" s="1114"/>
      <c r="T9" s="1114"/>
      <c r="U9" s="1114" t="s">
        <v>775</v>
      </c>
      <c r="V9" s="1114"/>
      <c r="W9" s="1114"/>
      <c r="X9" s="1114"/>
      <c r="Y9" s="1114"/>
      <c r="Z9" s="1114"/>
      <c r="AA9" s="1114"/>
    </row>
    <row r="10" spans="2:27" ht="20.149999999999999" customHeight="1" x14ac:dyDescent="0.2">
      <c r="B10" s="1047"/>
      <c r="C10" s="1026"/>
      <c r="D10" s="1026"/>
      <c r="E10" s="1026"/>
      <c r="F10" s="1026"/>
      <c r="G10" s="1114" t="s">
        <v>776</v>
      </c>
      <c r="H10" s="1114"/>
      <c r="I10" s="1114"/>
      <c r="J10" s="1114"/>
      <c r="K10" s="1114"/>
      <c r="L10" s="1114"/>
      <c r="M10" s="1114"/>
      <c r="N10" s="1114" t="s">
        <v>777</v>
      </c>
      <c r="O10" s="1114"/>
      <c r="P10" s="1114"/>
      <c r="Q10" s="1114"/>
      <c r="R10" s="1114"/>
      <c r="S10" s="1114"/>
      <c r="T10" s="1114"/>
      <c r="U10" s="1114" t="s">
        <v>778</v>
      </c>
      <c r="V10" s="1114"/>
      <c r="W10" s="1114"/>
      <c r="X10" s="1114"/>
      <c r="Y10" s="1114"/>
      <c r="Z10" s="1114"/>
      <c r="AA10" s="1114"/>
    </row>
    <row r="11" spans="2:27" ht="20.149999999999999" customHeight="1" x14ac:dyDescent="0.2">
      <c r="B11" s="1047"/>
      <c r="C11" s="1026"/>
      <c r="D11" s="1026"/>
      <c r="E11" s="1026"/>
      <c r="F11" s="1026"/>
      <c r="G11" s="1114" t="s">
        <v>779</v>
      </c>
      <c r="H11" s="1114"/>
      <c r="I11" s="1114"/>
      <c r="J11" s="1114"/>
      <c r="K11" s="1114"/>
      <c r="L11" s="1114"/>
      <c r="M11" s="1114"/>
      <c r="N11" s="1114" t="s">
        <v>780</v>
      </c>
      <c r="O11" s="1114"/>
      <c r="P11" s="1114"/>
      <c r="Q11" s="1114"/>
      <c r="R11" s="1114"/>
      <c r="S11" s="1114"/>
      <c r="T11" s="1114"/>
      <c r="U11" s="1114" t="s">
        <v>781</v>
      </c>
      <c r="V11" s="1114"/>
      <c r="W11" s="1114"/>
      <c r="X11" s="1114"/>
      <c r="Y11" s="1114"/>
      <c r="Z11" s="1114"/>
      <c r="AA11" s="1114"/>
    </row>
    <row r="12" spans="2:27" ht="20.149999999999999" customHeight="1" x14ac:dyDescent="0.2">
      <c r="B12" s="1047"/>
      <c r="C12" s="1026"/>
      <c r="D12" s="1026"/>
      <c r="E12" s="1026"/>
      <c r="F12" s="1026"/>
      <c r="G12" s="1114" t="s">
        <v>782</v>
      </c>
      <c r="H12" s="1114"/>
      <c r="I12" s="1114"/>
      <c r="J12" s="1114"/>
      <c r="K12" s="1114"/>
      <c r="L12" s="1114"/>
      <c r="M12" s="1114"/>
      <c r="N12" s="1114" t="s">
        <v>783</v>
      </c>
      <c r="O12" s="1114"/>
      <c r="P12" s="1114"/>
      <c r="Q12" s="1114"/>
      <c r="R12" s="1114"/>
      <c r="S12" s="1114"/>
      <c r="T12" s="1114"/>
      <c r="U12" s="1115" t="s">
        <v>784</v>
      </c>
      <c r="V12" s="1115"/>
      <c r="W12" s="1115"/>
      <c r="X12" s="1115"/>
      <c r="Y12" s="1115"/>
      <c r="Z12" s="1115"/>
      <c r="AA12" s="1115"/>
    </row>
    <row r="13" spans="2:27" ht="20.149999999999999" customHeight="1" x14ac:dyDescent="0.2">
      <c r="B13" s="1047"/>
      <c r="C13" s="1026"/>
      <c r="D13" s="1026"/>
      <c r="E13" s="1026"/>
      <c r="F13" s="1026"/>
      <c r="G13" s="1114" t="s">
        <v>785</v>
      </c>
      <c r="H13" s="1114"/>
      <c r="I13" s="1114"/>
      <c r="J13" s="1114"/>
      <c r="K13" s="1114"/>
      <c r="L13" s="1114"/>
      <c r="M13" s="1114"/>
      <c r="N13" s="1114" t="s">
        <v>786</v>
      </c>
      <c r="O13" s="1114"/>
      <c r="P13" s="1114"/>
      <c r="Q13" s="1114"/>
      <c r="R13" s="1114"/>
      <c r="S13" s="1114"/>
      <c r="T13" s="1114"/>
      <c r="U13" s="1115" t="s">
        <v>787</v>
      </c>
      <c r="V13" s="1115"/>
      <c r="W13" s="1115"/>
      <c r="X13" s="1115"/>
      <c r="Y13" s="1115"/>
      <c r="Z13" s="1115"/>
      <c r="AA13" s="1115"/>
    </row>
    <row r="14" spans="2:27" ht="20.149999999999999" customHeight="1" x14ac:dyDescent="0.2">
      <c r="B14" s="1031"/>
      <c r="C14" s="1032"/>
      <c r="D14" s="1032"/>
      <c r="E14" s="1032"/>
      <c r="F14" s="1032"/>
      <c r="G14" s="1114" t="s">
        <v>788</v>
      </c>
      <c r="H14" s="1114"/>
      <c r="I14" s="1114"/>
      <c r="J14" s="1114"/>
      <c r="K14" s="1114"/>
      <c r="L14" s="1114"/>
      <c r="M14" s="1114"/>
      <c r="N14" s="1114"/>
      <c r="O14" s="1114"/>
      <c r="P14" s="1114"/>
      <c r="Q14" s="1114"/>
      <c r="R14" s="1114"/>
      <c r="S14" s="1114"/>
      <c r="T14" s="1114"/>
      <c r="U14" s="1115"/>
      <c r="V14" s="1115"/>
      <c r="W14" s="1115"/>
      <c r="X14" s="1115"/>
      <c r="Y14" s="1115"/>
      <c r="Z14" s="1115"/>
      <c r="AA14" s="1115"/>
    </row>
    <row r="15" spans="2:27" ht="20.25" customHeight="1" x14ac:dyDescent="0.2">
      <c r="B15" s="903" t="s">
        <v>789</v>
      </c>
      <c r="C15" s="905"/>
      <c r="D15" s="905"/>
      <c r="E15" s="905"/>
      <c r="F15" s="904"/>
      <c r="G15" s="1042" t="s">
        <v>790</v>
      </c>
      <c r="H15" s="1043"/>
      <c r="I15" s="1043"/>
      <c r="J15" s="1043"/>
      <c r="K15" s="1043"/>
      <c r="L15" s="1043"/>
      <c r="M15" s="1043"/>
      <c r="N15" s="1043"/>
      <c r="O15" s="1043"/>
      <c r="P15" s="1043"/>
      <c r="Q15" s="1043"/>
      <c r="R15" s="1043"/>
      <c r="S15" s="1043"/>
      <c r="T15" s="1043"/>
      <c r="U15" s="1043"/>
      <c r="V15" s="1043"/>
      <c r="W15" s="1043"/>
      <c r="X15" s="1043"/>
      <c r="Y15" s="1043"/>
      <c r="Z15" s="1043"/>
      <c r="AA15" s="1044"/>
    </row>
    <row r="16" spans="2:27" s="370" customFormat="1" ht="9" customHeight="1" x14ac:dyDescent="0.2"/>
    <row r="17" spans="2:27" s="370" customFormat="1" ht="17.25" customHeight="1" x14ac:dyDescent="0.2">
      <c r="B17" s="370" t="s">
        <v>791</v>
      </c>
    </row>
    <row r="18" spans="2:27" s="370" customFormat="1" ht="6" customHeight="1" x14ac:dyDescent="0.2">
      <c r="B18" s="454"/>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455"/>
    </row>
    <row r="19" spans="2:27" s="370" customFormat="1" ht="19.5" customHeight="1" x14ac:dyDescent="0.2">
      <c r="B19" s="453"/>
      <c r="C19" s="370" t="s">
        <v>792</v>
      </c>
      <c r="D19" s="376"/>
      <c r="E19" s="376"/>
      <c r="F19" s="376"/>
      <c r="G19" s="376"/>
      <c r="H19" s="376"/>
      <c r="I19" s="376"/>
      <c r="J19" s="376"/>
      <c r="K19" s="376"/>
      <c r="L19" s="376"/>
      <c r="M19" s="376"/>
      <c r="N19" s="376"/>
      <c r="O19" s="376"/>
      <c r="Y19" s="1106" t="s">
        <v>793</v>
      </c>
      <c r="Z19" s="1106"/>
      <c r="AA19" s="393"/>
    </row>
    <row r="20" spans="2:27" s="370" customFormat="1" x14ac:dyDescent="0.2">
      <c r="B20" s="453"/>
      <c r="D20" s="376"/>
      <c r="E20" s="376"/>
      <c r="F20" s="376"/>
      <c r="G20" s="376"/>
      <c r="H20" s="376"/>
      <c r="I20" s="376"/>
      <c r="J20" s="376"/>
      <c r="K20" s="376"/>
      <c r="L20" s="376"/>
      <c r="M20" s="376"/>
      <c r="N20" s="376"/>
      <c r="O20" s="376"/>
      <c r="Y20" s="481"/>
      <c r="Z20" s="481"/>
      <c r="AA20" s="393"/>
    </row>
    <row r="21" spans="2:27" s="370" customFormat="1" x14ac:dyDescent="0.2">
      <c r="B21" s="453"/>
      <c r="C21" s="370" t="s">
        <v>794</v>
      </c>
      <c r="D21" s="376"/>
      <c r="E21" s="376"/>
      <c r="F21" s="376"/>
      <c r="G21" s="376"/>
      <c r="H21" s="376"/>
      <c r="I21" s="376"/>
      <c r="J21" s="376"/>
      <c r="K21" s="376"/>
      <c r="L21" s="376"/>
      <c r="M21" s="376"/>
      <c r="N21" s="376"/>
      <c r="O21" s="376"/>
      <c r="Y21" s="481"/>
      <c r="Z21" s="481"/>
      <c r="AA21" s="393"/>
    </row>
    <row r="22" spans="2:27" s="370" customFormat="1" ht="19.5" customHeight="1" x14ac:dyDescent="0.2">
      <c r="B22" s="453"/>
      <c r="C22" s="370" t="s">
        <v>795</v>
      </c>
      <c r="D22" s="376"/>
      <c r="E22" s="376"/>
      <c r="F22" s="376"/>
      <c r="G22" s="376"/>
      <c r="H22" s="376"/>
      <c r="I22" s="376"/>
      <c r="J22" s="376"/>
      <c r="K22" s="376"/>
      <c r="L22" s="376"/>
      <c r="M22" s="376"/>
      <c r="N22" s="376"/>
      <c r="O22" s="376"/>
      <c r="Y22" s="1106" t="s">
        <v>793</v>
      </c>
      <c r="Z22" s="1106"/>
      <c r="AA22" s="393"/>
    </row>
    <row r="23" spans="2:27" s="370" customFormat="1" ht="19.5" customHeight="1" x14ac:dyDescent="0.2">
      <c r="B23" s="453"/>
      <c r="C23" s="370" t="s">
        <v>796</v>
      </c>
      <c r="D23" s="376"/>
      <c r="E23" s="376"/>
      <c r="F23" s="376"/>
      <c r="G23" s="376"/>
      <c r="H23" s="376"/>
      <c r="I23" s="376"/>
      <c r="J23" s="376"/>
      <c r="K23" s="376"/>
      <c r="L23" s="376"/>
      <c r="M23" s="376"/>
      <c r="N23" s="376"/>
      <c r="O23" s="376"/>
      <c r="Y23" s="1106" t="s">
        <v>793</v>
      </c>
      <c r="Z23" s="1106"/>
      <c r="AA23" s="393"/>
    </row>
    <row r="24" spans="2:27" s="370" customFormat="1" ht="19.5" customHeight="1" x14ac:dyDescent="0.2">
      <c r="B24" s="453"/>
      <c r="C24" s="370" t="s">
        <v>797</v>
      </c>
      <c r="D24" s="376"/>
      <c r="E24" s="376"/>
      <c r="F24" s="376"/>
      <c r="G24" s="376"/>
      <c r="H24" s="376"/>
      <c r="I24" s="376"/>
      <c r="J24" s="376"/>
      <c r="K24" s="376"/>
      <c r="L24" s="376"/>
      <c r="M24" s="376"/>
      <c r="N24" s="376"/>
      <c r="O24" s="376"/>
      <c r="Y24" s="1106" t="s">
        <v>793</v>
      </c>
      <c r="Z24" s="1106"/>
      <c r="AA24" s="393"/>
    </row>
    <row r="25" spans="2:27" s="370" customFormat="1" ht="19.5" customHeight="1" x14ac:dyDescent="0.2">
      <c r="B25" s="453"/>
      <c r="D25" s="1082" t="s">
        <v>798</v>
      </c>
      <c r="E25" s="1082"/>
      <c r="F25" s="1082"/>
      <c r="G25" s="1082"/>
      <c r="H25" s="1082"/>
      <c r="I25" s="1082"/>
      <c r="J25" s="1082"/>
      <c r="K25" s="376"/>
      <c r="L25" s="376"/>
      <c r="M25" s="376"/>
      <c r="N25" s="376"/>
      <c r="O25" s="376"/>
      <c r="Y25" s="481"/>
      <c r="Z25" s="481"/>
      <c r="AA25" s="393"/>
    </row>
    <row r="26" spans="2:27" s="370" customFormat="1" ht="25" customHeight="1" x14ac:dyDescent="0.2">
      <c r="B26" s="453"/>
      <c r="C26" s="370" t="s">
        <v>799</v>
      </c>
      <c r="AA26" s="393"/>
    </row>
    <row r="27" spans="2:27" s="370" customFormat="1" ht="6.75" customHeight="1" x14ac:dyDescent="0.2">
      <c r="B27" s="453"/>
      <c r="AA27" s="393"/>
    </row>
    <row r="28" spans="2:27" s="370" customFormat="1" ht="23.25" customHeight="1" x14ac:dyDescent="0.2">
      <c r="B28" s="453" t="s">
        <v>458</v>
      </c>
      <c r="C28" s="903" t="s">
        <v>459</v>
      </c>
      <c r="D28" s="905"/>
      <c r="E28" s="905"/>
      <c r="F28" s="905"/>
      <c r="G28" s="905"/>
      <c r="H28" s="904"/>
      <c r="I28" s="1108"/>
      <c r="J28" s="1108"/>
      <c r="K28" s="1108"/>
      <c r="L28" s="1108"/>
      <c r="M28" s="1108"/>
      <c r="N28" s="1108"/>
      <c r="O28" s="1108"/>
      <c r="P28" s="1108"/>
      <c r="Q28" s="1108"/>
      <c r="R28" s="1108"/>
      <c r="S28" s="1108"/>
      <c r="T28" s="1108"/>
      <c r="U28" s="1108"/>
      <c r="V28" s="1108"/>
      <c r="W28" s="1108"/>
      <c r="X28" s="1108"/>
      <c r="Y28" s="1108"/>
      <c r="Z28" s="1109"/>
      <c r="AA28" s="393"/>
    </row>
    <row r="29" spans="2:27" s="370" customFormat="1" ht="23.25" customHeight="1" x14ac:dyDescent="0.2">
      <c r="B29" s="453" t="s">
        <v>458</v>
      </c>
      <c r="C29" s="903" t="s">
        <v>460</v>
      </c>
      <c r="D29" s="905"/>
      <c r="E29" s="905"/>
      <c r="F29" s="905"/>
      <c r="G29" s="905"/>
      <c r="H29" s="904"/>
      <c r="I29" s="1108"/>
      <c r="J29" s="1108"/>
      <c r="K29" s="1108"/>
      <c r="L29" s="1108"/>
      <c r="M29" s="1108"/>
      <c r="N29" s="1108"/>
      <c r="O29" s="1108"/>
      <c r="P29" s="1108"/>
      <c r="Q29" s="1108"/>
      <c r="R29" s="1108"/>
      <c r="S29" s="1108"/>
      <c r="T29" s="1108"/>
      <c r="U29" s="1108"/>
      <c r="V29" s="1108"/>
      <c r="W29" s="1108"/>
      <c r="X29" s="1108"/>
      <c r="Y29" s="1108"/>
      <c r="Z29" s="1109"/>
      <c r="AA29" s="393"/>
    </row>
    <row r="30" spans="2:27" s="370" customFormat="1" ht="23.25" customHeight="1" x14ac:dyDescent="0.2">
      <c r="B30" s="453" t="s">
        <v>458</v>
      </c>
      <c r="C30" s="903" t="s">
        <v>461</v>
      </c>
      <c r="D30" s="905"/>
      <c r="E30" s="905"/>
      <c r="F30" s="905"/>
      <c r="G30" s="905"/>
      <c r="H30" s="904"/>
      <c r="I30" s="1108"/>
      <c r="J30" s="1108"/>
      <c r="K30" s="1108"/>
      <c r="L30" s="1108"/>
      <c r="M30" s="1108"/>
      <c r="N30" s="1108"/>
      <c r="O30" s="1108"/>
      <c r="P30" s="1108"/>
      <c r="Q30" s="1108"/>
      <c r="R30" s="1108"/>
      <c r="S30" s="1108"/>
      <c r="T30" s="1108"/>
      <c r="U30" s="1108"/>
      <c r="V30" s="1108"/>
      <c r="W30" s="1108"/>
      <c r="X30" s="1108"/>
      <c r="Y30" s="1108"/>
      <c r="Z30" s="1109"/>
      <c r="AA30" s="393"/>
    </row>
    <row r="31" spans="2:27" s="370" customFormat="1" ht="9" customHeight="1" x14ac:dyDescent="0.2">
      <c r="B31" s="453"/>
      <c r="C31" s="376"/>
      <c r="D31" s="376"/>
      <c r="E31" s="376"/>
      <c r="F31" s="376"/>
      <c r="G31" s="376"/>
      <c r="H31" s="376"/>
      <c r="I31" s="2"/>
      <c r="J31" s="2"/>
      <c r="K31" s="2"/>
      <c r="L31" s="2"/>
      <c r="M31" s="2"/>
      <c r="N31" s="2"/>
      <c r="O31" s="2"/>
      <c r="P31" s="2"/>
      <c r="Q31" s="2"/>
      <c r="R31" s="2"/>
      <c r="S31" s="2"/>
      <c r="T31" s="2"/>
      <c r="U31" s="2"/>
      <c r="V31" s="2"/>
      <c r="W31" s="2"/>
      <c r="X31" s="2"/>
      <c r="Y31" s="2"/>
      <c r="Z31" s="2"/>
      <c r="AA31" s="393"/>
    </row>
    <row r="32" spans="2:27" s="370" customFormat="1" ht="19.5" customHeight="1" x14ac:dyDescent="0.2">
      <c r="B32" s="453"/>
      <c r="C32" s="370" t="s">
        <v>800</v>
      </c>
      <c r="D32" s="376"/>
      <c r="E32" s="376"/>
      <c r="F32" s="376"/>
      <c r="G32" s="376"/>
      <c r="H32" s="376"/>
      <c r="I32" s="376"/>
      <c r="J32" s="376"/>
      <c r="K32" s="376"/>
      <c r="L32" s="376"/>
      <c r="M32" s="376"/>
      <c r="N32" s="376"/>
      <c r="O32" s="376"/>
      <c r="Y32" s="1106" t="s">
        <v>793</v>
      </c>
      <c r="Z32" s="1106"/>
      <c r="AA32" s="393"/>
    </row>
    <row r="33" spans="1:37" s="370" customFormat="1" ht="12.75" customHeight="1" x14ac:dyDescent="0.2">
      <c r="B33" s="453"/>
      <c r="D33" s="376"/>
      <c r="E33" s="376"/>
      <c r="F33" s="376"/>
      <c r="G33" s="376"/>
      <c r="H33" s="376"/>
      <c r="I33" s="376"/>
      <c r="J33" s="376"/>
      <c r="K33" s="376"/>
      <c r="L33" s="376"/>
      <c r="M33" s="376"/>
      <c r="N33" s="376"/>
      <c r="O33" s="376"/>
      <c r="Y33" s="481"/>
      <c r="Z33" s="481"/>
      <c r="AA33" s="393"/>
    </row>
    <row r="34" spans="1:37" s="370" customFormat="1" ht="19.5" customHeight="1" x14ac:dyDescent="0.2">
      <c r="B34" s="453"/>
      <c r="C34" s="1105" t="s">
        <v>801</v>
      </c>
      <c r="D34" s="1105"/>
      <c r="E34" s="1105"/>
      <c r="F34" s="1105"/>
      <c r="G34" s="1105"/>
      <c r="H34" s="1105"/>
      <c r="I34" s="1105"/>
      <c r="J34" s="1105"/>
      <c r="K34" s="1105"/>
      <c r="L34" s="1105"/>
      <c r="M34" s="1105"/>
      <c r="N34" s="1105"/>
      <c r="O34" s="1105"/>
      <c r="P34" s="1105"/>
      <c r="Q34" s="1105"/>
      <c r="R34" s="1105"/>
      <c r="S34" s="1105"/>
      <c r="T34" s="1105"/>
      <c r="U34" s="1105"/>
      <c r="V34" s="1105"/>
      <c r="W34" s="1105"/>
      <c r="X34" s="1105"/>
      <c r="Y34" s="1105"/>
      <c r="Z34" s="1105"/>
      <c r="AA34" s="393"/>
    </row>
    <row r="35" spans="1:37" s="370" customFormat="1" ht="19.5" customHeight="1" x14ac:dyDescent="0.2">
      <c r="B35" s="453"/>
      <c r="C35" s="1105" t="s">
        <v>802</v>
      </c>
      <c r="D35" s="1105"/>
      <c r="E35" s="1105"/>
      <c r="F35" s="1105"/>
      <c r="G35" s="1105"/>
      <c r="H35" s="1105"/>
      <c r="I35" s="1105"/>
      <c r="J35" s="1105"/>
      <c r="K35" s="1105"/>
      <c r="L35" s="1105"/>
      <c r="M35" s="1105"/>
      <c r="N35" s="1105"/>
      <c r="O35" s="1105"/>
      <c r="P35" s="1105"/>
      <c r="Q35" s="1105"/>
      <c r="R35" s="1105"/>
      <c r="S35" s="1105"/>
      <c r="T35" s="1105"/>
      <c r="U35" s="1105"/>
      <c r="V35" s="1105"/>
      <c r="W35" s="1105"/>
      <c r="X35" s="1105"/>
      <c r="Y35" s="1105"/>
      <c r="Z35" s="1105"/>
      <c r="AA35" s="393"/>
    </row>
    <row r="36" spans="1:37" s="370" customFormat="1" ht="19.5" customHeight="1" x14ac:dyDescent="0.2">
      <c r="B36" s="453"/>
      <c r="C36" s="1082" t="s">
        <v>803</v>
      </c>
      <c r="D36" s="1082"/>
      <c r="E36" s="1082"/>
      <c r="F36" s="1082"/>
      <c r="G36" s="1082"/>
      <c r="H36" s="1082"/>
      <c r="I36" s="1082"/>
      <c r="J36" s="1082"/>
      <c r="K36" s="1082"/>
      <c r="L36" s="1082"/>
      <c r="M36" s="1082"/>
      <c r="N36" s="1082"/>
      <c r="O36" s="1082"/>
      <c r="P36" s="1082"/>
      <c r="Q36" s="1082"/>
      <c r="R36" s="1082"/>
      <c r="S36" s="1082"/>
      <c r="T36" s="1082"/>
      <c r="U36" s="1082"/>
      <c r="V36" s="1082"/>
      <c r="W36" s="1082"/>
      <c r="X36" s="1082"/>
      <c r="Y36" s="1082"/>
      <c r="Z36" s="1082"/>
      <c r="AA36" s="393"/>
    </row>
    <row r="37" spans="1:37" s="2" customFormat="1" ht="12.75" customHeight="1" x14ac:dyDescent="0.2">
      <c r="A37" s="370"/>
      <c r="B37" s="453"/>
      <c r="C37" s="376"/>
      <c r="D37" s="376"/>
      <c r="E37" s="376"/>
      <c r="F37" s="376"/>
      <c r="G37" s="376"/>
      <c r="H37" s="376"/>
      <c r="I37" s="376"/>
      <c r="J37" s="376"/>
      <c r="K37" s="376"/>
      <c r="L37" s="376"/>
      <c r="M37" s="376"/>
      <c r="N37" s="376"/>
      <c r="O37" s="376"/>
      <c r="P37" s="370"/>
      <c r="Q37" s="370"/>
      <c r="R37" s="370"/>
      <c r="S37" s="370"/>
      <c r="T37" s="370"/>
      <c r="U37" s="370"/>
      <c r="V37" s="370"/>
      <c r="W37" s="370"/>
      <c r="X37" s="370"/>
      <c r="Y37" s="370"/>
      <c r="Z37" s="370"/>
      <c r="AA37" s="393"/>
      <c r="AB37" s="370"/>
      <c r="AC37" s="370"/>
      <c r="AD37" s="370"/>
      <c r="AE37" s="370"/>
      <c r="AF37" s="370"/>
      <c r="AG37" s="370"/>
      <c r="AH37" s="370"/>
      <c r="AI37" s="370"/>
      <c r="AJ37" s="370"/>
      <c r="AK37" s="370"/>
    </row>
    <row r="38" spans="1:37" s="2" customFormat="1" ht="18" customHeight="1" x14ac:dyDescent="0.2">
      <c r="A38" s="370"/>
      <c r="B38" s="453"/>
      <c r="C38" s="370"/>
      <c r="D38" s="1105" t="s">
        <v>804</v>
      </c>
      <c r="E38" s="1105"/>
      <c r="F38" s="1105"/>
      <c r="G38" s="1105"/>
      <c r="H38" s="1105"/>
      <c r="I38" s="1105"/>
      <c r="J38" s="1105"/>
      <c r="K38" s="1105"/>
      <c r="L38" s="1105"/>
      <c r="M38" s="1105"/>
      <c r="N38" s="1105"/>
      <c r="O38" s="1105"/>
      <c r="P38" s="1105"/>
      <c r="Q38" s="1105"/>
      <c r="R38" s="1105"/>
      <c r="S38" s="1105"/>
      <c r="T38" s="1105"/>
      <c r="U38" s="1105"/>
      <c r="V38" s="1105"/>
      <c r="W38" s="370"/>
      <c r="X38" s="370"/>
      <c r="Y38" s="1106" t="s">
        <v>793</v>
      </c>
      <c r="Z38" s="1106"/>
      <c r="AA38" s="393"/>
      <c r="AB38" s="370"/>
      <c r="AC38" s="370"/>
      <c r="AD38" s="370"/>
      <c r="AE38" s="370"/>
      <c r="AF38" s="370"/>
      <c r="AG38" s="370"/>
      <c r="AH38" s="370"/>
      <c r="AI38" s="370"/>
      <c r="AJ38" s="370"/>
      <c r="AK38" s="370"/>
    </row>
    <row r="39" spans="1:37" s="2" customFormat="1" ht="37.5" customHeight="1" x14ac:dyDescent="0.2">
      <c r="B39" s="375"/>
      <c r="D39" s="1105" t="s">
        <v>465</v>
      </c>
      <c r="E39" s="1105"/>
      <c r="F39" s="1105"/>
      <c r="G39" s="1105"/>
      <c r="H39" s="1105"/>
      <c r="I39" s="1105"/>
      <c r="J39" s="1105"/>
      <c r="K39" s="1105"/>
      <c r="L39" s="1105"/>
      <c r="M39" s="1105"/>
      <c r="N39" s="1105"/>
      <c r="O39" s="1105"/>
      <c r="P39" s="1105"/>
      <c r="Q39" s="1105"/>
      <c r="R39" s="1105"/>
      <c r="S39" s="1105"/>
      <c r="T39" s="1105"/>
      <c r="U39" s="1105"/>
      <c r="V39" s="1105"/>
      <c r="Y39" s="1106" t="s">
        <v>793</v>
      </c>
      <c r="Z39" s="1106"/>
      <c r="AA39" s="110"/>
    </row>
    <row r="40" spans="1:37" ht="19.5" customHeight="1" x14ac:dyDescent="0.2">
      <c r="A40" s="2"/>
      <c r="B40" s="375"/>
      <c r="C40" s="2"/>
      <c r="D40" s="1105" t="s">
        <v>761</v>
      </c>
      <c r="E40" s="1105"/>
      <c r="F40" s="1105"/>
      <c r="G40" s="1105"/>
      <c r="H40" s="1105"/>
      <c r="I40" s="1105"/>
      <c r="J40" s="1105"/>
      <c r="K40" s="1105"/>
      <c r="L40" s="1105"/>
      <c r="M40" s="1105"/>
      <c r="N40" s="1105"/>
      <c r="O40" s="1105"/>
      <c r="P40" s="1105"/>
      <c r="Q40" s="1105"/>
      <c r="R40" s="1105"/>
      <c r="S40" s="1105"/>
      <c r="T40" s="1105"/>
      <c r="U40" s="1105"/>
      <c r="V40" s="1105"/>
      <c r="W40" s="2"/>
      <c r="X40" s="2"/>
      <c r="Y40" s="1106" t="s">
        <v>793</v>
      </c>
      <c r="Z40" s="1106"/>
      <c r="AA40" s="110"/>
      <c r="AB40" s="2"/>
      <c r="AC40" s="2"/>
      <c r="AD40" s="2"/>
      <c r="AE40" s="2"/>
      <c r="AF40" s="2"/>
      <c r="AG40" s="2"/>
      <c r="AH40" s="2"/>
      <c r="AI40" s="2"/>
      <c r="AJ40" s="2"/>
      <c r="AK40" s="2"/>
    </row>
    <row r="41" spans="1:37" s="370" customFormat="1" ht="19.5" customHeight="1" x14ac:dyDescent="0.2">
      <c r="A41" s="2"/>
      <c r="B41" s="375"/>
      <c r="C41" s="2"/>
      <c r="D41" s="1105" t="s">
        <v>805</v>
      </c>
      <c r="E41" s="1105"/>
      <c r="F41" s="1105"/>
      <c r="G41" s="1105"/>
      <c r="H41" s="1105"/>
      <c r="I41" s="1105"/>
      <c r="J41" s="1105"/>
      <c r="K41" s="1105"/>
      <c r="L41" s="1105"/>
      <c r="M41" s="1105"/>
      <c r="N41" s="1105"/>
      <c r="O41" s="1105"/>
      <c r="P41" s="1105"/>
      <c r="Q41" s="1105"/>
      <c r="R41" s="1105"/>
      <c r="S41" s="1105"/>
      <c r="T41" s="1105"/>
      <c r="U41" s="1105"/>
      <c r="V41" s="1105"/>
      <c r="W41" s="2"/>
      <c r="X41" s="2"/>
      <c r="Y41" s="1106" t="s">
        <v>793</v>
      </c>
      <c r="Z41" s="1106"/>
      <c r="AA41" s="110"/>
      <c r="AB41" s="2"/>
      <c r="AC41" s="2"/>
      <c r="AD41" s="2"/>
      <c r="AE41" s="2"/>
      <c r="AF41" s="2"/>
      <c r="AG41" s="2"/>
      <c r="AH41" s="2"/>
      <c r="AI41" s="2"/>
      <c r="AJ41" s="2"/>
      <c r="AK41" s="2"/>
    </row>
    <row r="42" spans="1:37" s="370" customFormat="1" ht="16.5" customHeight="1" x14ac:dyDescent="0.2">
      <c r="A42" s="2"/>
      <c r="B42" s="375"/>
      <c r="C42" s="2"/>
      <c r="D42" s="1105" t="s">
        <v>806</v>
      </c>
      <c r="E42" s="1105"/>
      <c r="F42" s="1105"/>
      <c r="G42" s="1105"/>
      <c r="H42" s="1105"/>
      <c r="I42" s="1105"/>
      <c r="J42" s="1105"/>
      <c r="K42" s="1105"/>
      <c r="L42" s="1105"/>
      <c r="M42" s="1105"/>
      <c r="N42" s="1105"/>
      <c r="O42" s="1105"/>
      <c r="P42" s="1105"/>
      <c r="Q42" s="1105"/>
      <c r="R42" s="1105"/>
      <c r="S42" s="1105"/>
      <c r="T42" s="1105"/>
      <c r="U42" s="1105"/>
      <c r="V42" s="1105"/>
      <c r="W42" s="2"/>
      <c r="X42" s="2"/>
      <c r="Y42" s="169"/>
      <c r="Z42" s="169"/>
      <c r="AA42" s="110"/>
      <c r="AB42" s="2"/>
      <c r="AC42" s="2"/>
      <c r="AD42" s="2"/>
      <c r="AE42" s="2"/>
      <c r="AF42" s="2"/>
      <c r="AG42" s="2"/>
      <c r="AH42" s="2"/>
      <c r="AI42" s="2"/>
      <c r="AJ42" s="2"/>
      <c r="AK42" s="2"/>
    </row>
    <row r="43" spans="1:37" s="370" customFormat="1" ht="8.25" customHeight="1" x14ac:dyDescent="0.2">
      <c r="A43" s="3"/>
      <c r="B43" s="41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70" customFormat="1" x14ac:dyDescent="0.2"/>
    <row r="45" spans="1:37" s="370" customFormat="1" ht="19.5" customHeight="1" x14ac:dyDescent="0.2">
      <c r="B45" s="370" t="s">
        <v>807</v>
      </c>
    </row>
    <row r="46" spans="1:37" s="370" customFormat="1" ht="19.5" customHeight="1" x14ac:dyDescent="0.2">
      <c r="B46" s="454"/>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455"/>
    </row>
    <row r="47" spans="1:37" s="370" customFormat="1" ht="19.5" customHeight="1" x14ac:dyDescent="0.2">
      <c r="B47" s="453"/>
      <c r="C47" s="370" t="s">
        <v>808</v>
      </c>
      <c r="D47" s="376"/>
      <c r="E47" s="376"/>
      <c r="F47" s="376"/>
      <c r="G47" s="376"/>
      <c r="H47" s="376"/>
      <c r="I47" s="376"/>
      <c r="J47" s="376"/>
      <c r="K47" s="376"/>
      <c r="L47" s="376"/>
      <c r="M47" s="376"/>
      <c r="N47" s="376"/>
      <c r="O47" s="376"/>
      <c r="Y47" s="481"/>
      <c r="Z47" s="481"/>
      <c r="AA47" s="393"/>
    </row>
    <row r="48" spans="1:37" s="370" customFormat="1" ht="19.5" customHeight="1" x14ac:dyDescent="0.2">
      <c r="B48" s="453"/>
      <c r="C48" s="370" t="s">
        <v>809</v>
      </c>
      <c r="D48" s="376"/>
      <c r="E48" s="376"/>
      <c r="F48" s="376"/>
      <c r="G48" s="376"/>
      <c r="H48" s="376"/>
      <c r="I48" s="376"/>
      <c r="J48" s="376"/>
      <c r="K48" s="376"/>
      <c r="L48" s="376"/>
      <c r="M48" s="376"/>
      <c r="N48" s="376"/>
      <c r="O48" s="376"/>
      <c r="Y48" s="1106" t="s">
        <v>793</v>
      </c>
      <c r="Z48" s="1106"/>
      <c r="AA48" s="393"/>
    </row>
    <row r="49" spans="1:37" s="370" customFormat="1" ht="19.5" customHeight="1" x14ac:dyDescent="0.2">
      <c r="B49" s="453"/>
      <c r="D49" s="1110" t="s">
        <v>810</v>
      </c>
      <c r="E49" s="1108"/>
      <c r="F49" s="1108"/>
      <c r="G49" s="1108"/>
      <c r="H49" s="1108"/>
      <c r="I49" s="1108"/>
      <c r="J49" s="1108"/>
      <c r="K49" s="1108"/>
      <c r="L49" s="1108"/>
      <c r="M49" s="1108"/>
      <c r="N49" s="1108"/>
      <c r="O49" s="1108"/>
      <c r="P49" s="1108"/>
      <c r="Q49" s="1108"/>
      <c r="R49" s="1111" t="s">
        <v>390</v>
      </c>
      <c r="S49" s="1112"/>
      <c r="T49" s="1112"/>
      <c r="U49" s="1112"/>
      <c r="V49" s="1113"/>
      <c r="AA49" s="393"/>
    </row>
    <row r="50" spans="1:37" s="370" customFormat="1" ht="19.5" customHeight="1" x14ac:dyDescent="0.2">
      <c r="B50" s="453"/>
      <c r="D50" s="1110" t="s">
        <v>811</v>
      </c>
      <c r="E50" s="1108"/>
      <c r="F50" s="1108"/>
      <c r="G50" s="1108"/>
      <c r="H50" s="1108"/>
      <c r="I50" s="1108"/>
      <c r="J50" s="1108"/>
      <c r="K50" s="1108"/>
      <c r="L50" s="1108"/>
      <c r="M50" s="1108"/>
      <c r="N50" s="1108"/>
      <c r="O50" s="1108"/>
      <c r="P50" s="1108"/>
      <c r="Q50" s="1109"/>
      <c r="R50" s="1111" t="s">
        <v>390</v>
      </c>
      <c r="S50" s="1112"/>
      <c r="T50" s="1112"/>
      <c r="U50" s="1112"/>
      <c r="V50" s="1113"/>
      <c r="AA50" s="393"/>
    </row>
    <row r="51" spans="1:37" s="370" customFormat="1" ht="19.5" customHeight="1" x14ac:dyDescent="0.2">
      <c r="B51" s="453"/>
      <c r="C51" s="370" t="s">
        <v>796</v>
      </c>
      <c r="D51" s="376"/>
      <c r="E51" s="376"/>
      <c r="F51" s="376"/>
      <c r="G51" s="376"/>
      <c r="H51" s="376"/>
      <c r="I51" s="376"/>
      <c r="J51" s="376"/>
      <c r="K51" s="376"/>
      <c r="L51" s="376"/>
      <c r="M51" s="376"/>
      <c r="N51" s="376"/>
      <c r="O51" s="376"/>
      <c r="Y51" s="1106" t="s">
        <v>793</v>
      </c>
      <c r="Z51" s="1106"/>
      <c r="AA51" s="393"/>
    </row>
    <row r="52" spans="1:37" s="370" customFormat="1" ht="19.5" customHeight="1" x14ac:dyDescent="0.2">
      <c r="B52" s="453"/>
      <c r="C52" s="370" t="s">
        <v>797</v>
      </c>
      <c r="D52" s="376"/>
      <c r="E52" s="376"/>
      <c r="F52" s="376"/>
      <c r="G52" s="376"/>
      <c r="H52" s="376"/>
      <c r="I52" s="376"/>
      <c r="J52" s="376"/>
      <c r="K52" s="376"/>
      <c r="L52" s="376"/>
      <c r="M52" s="376"/>
      <c r="N52" s="376"/>
      <c r="O52" s="376"/>
      <c r="Y52" s="1106" t="s">
        <v>793</v>
      </c>
      <c r="Z52" s="1106"/>
      <c r="AA52" s="393"/>
    </row>
    <row r="53" spans="1:37" s="370" customFormat="1" ht="23.25" customHeight="1" x14ac:dyDescent="0.2">
      <c r="B53" s="453"/>
      <c r="D53" s="1082" t="s">
        <v>798</v>
      </c>
      <c r="E53" s="1082"/>
      <c r="F53" s="1082"/>
      <c r="G53" s="1082"/>
      <c r="H53" s="1082"/>
      <c r="I53" s="1082"/>
      <c r="J53" s="1082"/>
      <c r="K53" s="376"/>
      <c r="L53" s="376"/>
      <c r="M53" s="376"/>
      <c r="N53" s="376"/>
      <c r="O53" s="376"/>
      <c r="Y53" s="481"/>
      <c r="Z53" s="481"/>
      <c r="AA53" s="393"/>
    </row>
    <row r="54" spans="1:37" s="370" customFormat="1" ht="23.25" customHeight="1" x14ac:dyDescent="0.2">
      <c r="B54" s="453"/>
      <c r="C54" s="370" t="s">
        <v>799</v>
      </c>
      <c r="AA54" s="393"/>
    </row>
    <row r="55" spans="1:37" s="370" customFormat="1" ht="6.75" customHeight="1" x14ac:dyDescent="0.2">
      <c r="B55" s="453"/>
      <c r="AA55" s="393"/>
    </row>
    <row r="56" spans="1:37" s="370" customFormat="1" ht="19.5" customHeight="1" x14ac:dyDescent="0.2">
      <c r="B56" s="453" t="s">
        <v>458</v>
      </c>
      <c r="C56" s="903" t="s">
        <v>459</v>
      </c>
      <c r="D56" s="905"/>
      <c r="E56" s="905"/>
      <c r="F56" s="905"/>
      <c r="G56" s="905"/>
      <c r="H56" s="904"/>
      <c r="I56" s="1108"/>
      <c r="J56" s="1108"/>
      <c r="K56" s="1108"/>
      <c r="L56" s="1108"/>
      <c r="M56" s="1108"/>
      <c r="N56" s="1108"/>
      <c r="O56" s="1108"/>
      <c r="P56" s="1108"/>
      <c r="Q56" s="1108"/>
      <c r="R56" s="1108"/>
      <c r="S56" s="1108"/>
      <c r="T56" s="1108"/>
      <c r="U56" s="1108"/>
      <c r="V56" s="1108"/>
      <c r="W56" s="1108"/>
      <c r="X56" s="1108"/>
      <c r="Y56" s="1108"/>
      <c r="Z56" s="1109"/>
      <c r="AA56" s="393"/>
    </row>
    <row r="57" spans="1:37" s="370" customFormat="1" ht="19.5" customHeight="1" x14ac:dyDescent="0.2">
      <c r="B57" s="453" t="s">
        <v>458</v>
      </c>
      <c r="C57" s="903" t="s">
        <v>460</v>
      </c>
      <c r="D57" s="905"/>
      <c r="E57" s="905"/>
      <c r="F57" s="905"/>
      <c r="G57" s="905"/>
      <c r="H57" s="904"/>
      <c r="I57" s="1108"/>
      <c r="J57" s="1108"/>
      <c r="K57" s="1108"/>
      <c r="L57" s="1108"/>
      <c r="M57" s="1108"/>
      <c r="N57" s="1108"/>
      <c r="O57" s="1108"/>
      <c r="P57" s="1108"/>
      <c r="Q57" s="1108"/>
      <c r="R57" s="1108"/>
      <c r="S57" s="1108"/>
      <c r="T57" s="1108"/>
      <c r="U57" s="1108"/>
      <c r="V57" s="1108"/>
      <c r="W57" s="1108"/>
      <c r="X57" s="1108"/>
      <c r="Y57" s="1108"/>
      <c r="Z57" s="1109"/>
      <c r="AA57" s="393"/>
    </row>
    <row r="58" spans="1:37" s="370" customFormat="1" ht="19.5" customHeight="1" x14ac:dyDescent="0.2">
      <c r="B58" s="453" t="s">
        <v>458</v>
      </c>
      <c r="C58" s="903" t="s">
        <v>461</v>
      </c>
      <c r="D58" s="905"/>
      <c r="E58" s="905"/>
      <c r="F58" s="905"/>
      <c r="G58" s="905"/>
      <c r="H58" s="904"/>
      <c r="I58" s="1108"/>
      <c r="J58" s="1108"/>
      <c r="K58" s="1108"/>
      <c r="L58" s="1108"/>
      <c r="M58" s="1108"/>
      <c r="N58" s="1108"/>
      <c r="O58" s="1108"/>
      <c r="P58" s="1108"/>
      <c r="Q58" s="1108"/>
      <c r="R58" s="1108"/>
      <c r="S58" s="1108"/>
      <c r="T58" s="1108"/>
      <c r="U58" s="1108"/>
      <c r="V58" s="1108"/>
      <c r="W58" s="1108"/>
      <c r="X58" s="1108"/>
      <c r="Y58" s="1108"/>
      <c r="Z58" s="1109"/>
      <c r="AA58" s="393"/>
    </row>
    <row r="59" spans="1:37" s="370" customFormat="1" ht="19.5" customHeight="1" x14ac:dyDescent="0.2">
      <c r="B59" s="453"/>
      <c r="C59" s="376"/>
      <c r="D59" s="376"/>
      <c r="E59" s="376"/>
      <c r="F59" s="376"/>
      <c r="G59" s="376"/>
      <c r="H59" s="376"/>
      <c r="I59" s="2"/>
      <c r="J59" s="2"/>
      <c r="K59" s="2"/>
      <c r="L59" s="2"/>
      <c r="M59" s="2"/>
      <c r="N59" s="2"/>
      <c r="O59" s="2"/>
      <c r="P59" s="2"/>
      <c r="Q59" s="2"/>
      <c r="R59" s="2"/>
      <c r="S59" s="2"/>
      <c r="T59" s="2"/>
      <c r="U59" s="2"/>
      <c r="V59" s="2"/>
      <c r="W59" s="2"/>
      <c r="X59" s="2"/>
      <c r="Y59" s="2"/>
      <c r="Z59" s="2"/>
      <c r="AA59" s="393"/>
    </row>
    <row r="60" spans="1:37" s="2" customFormat="1" ht="18" customHeight="1" x14ac:dyDescent="0.2">
      <c r="A60" s="370"/>
      <c r="B60" s="453"/>
      <c r="C60" s="1034" t="s">
        <v>812</v>
      </c>
      <c r="D60" s="1034"/>
      <c r="E60" s="1034"/>
      <c r="F60" s="1034"/>
      <c r="G60" s="1034"/>
      <c r="H60" s="1034"/>
      <c r="I60" s="1034"/>
      <c r="J60" s="1034"/>
      <c r="K60" s="1034"/>
      <c r="L60" s="1034"/>
      <c r="M60" s="1034"/>
      <c r="N60" s="1034"/>
      <c r="O60" s="1034"/>
      <c r="P60" s="1034"/>
      <c r="Q60" s="1034"/>
      <c r="R60" s="1034"/>
      <c r="S60" s="1034"/>
      <c r="T60" s="1034"/>
      <c r="U60" s="1034"/>
      <c r="V60" s="1034"/>
      <c r="W60" s="1034"/>
      <c r="X60" s="1034"/>
      <c r="Y60" s="1034"/>
      <c r="Z60" s="1034"/>
      <c r="AA60" s="1095"/>
      <c r="AB60" s="370"/>
      <c r="AC60" s="370"/>
      <c r="AD60" s="370"/>
      <c r="AE60" s="370"/>
      <c r="AF60" s="370"/>
      <c r="AG60" s="370"/>
      <c r="AH60" s="370"/>
      <c r="AI60" s="370"/>
      <c r="AJ60" s="370"/>
      <c r="AK60" s="370"/>
    </row>
    <row r="61" spans="1:37" s="2" customFormat="1" ht="18" customHeight="1" x14ac:dyDescent="0.2">
      <c r="A61" s="370"/>
      <c r="B61" s="453"/>
      <c r="C61" s="376"/>
      <c r="D61" s="376"/>
      <c r="E61" s="376"/>
      <c r="F61" s="376"/>
      <c r="G61" s="376"/>
      <c r="H61" s="376"/>
      <c r="I61" s="376"/>
      <c r="J61" s="376"/>
      <c r="K61" s="376"/>
      <c r="L61" s="376"/>
      <c r="M61" s="376"/>
      <c r="N61" s="376"/>
      <c r="O61" s="376"/>
      <c r="P61" s="370"/>
      <c r="Q61" s="370"/>
      <c r="R61" s="370"/>
      <c r="S61" s="370"/>
      <c r="T61" s="370"/>
      <c r="U61" s="370"/>
      <c r="V61" s="370"/>
      <c r="W61" s="370"/>
      <c r="X61" s="370"/>
      <c r="Y61" s="370"/>
      <c r="Z61" s="370"/>
      <c r="AA61" s="393"/>
      <c r="AB61" s="370"/>
      <c r="AC61" s="370"/>
      <c r="AD61" s="370"/>
      <c r="AE61" s="370"/>
      <c r="AF61" s="370"/>
      <c r="AG61" s="370"/>
      <c r="AH61" s="370"/>
      <c r="AI61" s="370"/>
      <c r="AJ61" s="370"/>
      <c r="AK61" s="370"/>
    </row>
    <row r="62" spans="1:37" s="2" customFormat="1" ht="19.5" customHeight="1" x14ac:dyDescent="0.2">
      <c r="A62" s="370"/>
      <c r="B62" s="453"/>
      <c r="C62" s="370"/>
      <c r="D62" s="1105" t="s">
        <v>813</v>
      </c>
      <c r="E62" s="1105"/>
      <c r="F62" s="1105"/>
      <c r="G62" s="1105"/>
      <c r="H62" s="1105"/>
      <c r="I62" s="1105"/>
      <c r="J62" s="1105"/>
      <c r="K62" s="1105"/>
      <c r="L62" s="1105"/>
      <c r="M62" s="1105"/>
      <c r="N62" s="1105"/>
      <c r="O62" s="1105"/>
      <c r="P62" s="1105"/>
      <c r="Q62" s="1105"/>
      <c r="R62" s="1105"/>
      <c r="S62" s="1105"/>
      <c r="T62" s="1105"/>
      <c r="U62" s="1105"/>
      <c r="V62" s="1105"/>
      <c r="W62" s="370"/>
      <c r="X62" s="370"/>
      <c r="Y62" s="1106" t="s">
        <v>793</v>
      </c>
      <c r="Z62" s="1106"/>
      <c r="AA62" s="393"/>
      <c r="AB62" s="370"/>
      <c r="AC62" s="370"/>
      <c r="AD62" s="370"/>
      <c r="AE62" s="370"/>
      <c r="AF62" s="370"/>
      <c r="AG62" s="370"/>
      <c r="AH62" s="370"/>
      <c r="AI62" s="370"/>
      <c r="AJ62" s="370"/>
      <c r="AK62" s="370"/>
    </row>
    <row r="63" spans="1:37" ht="19.5" customHeight="1" x14ac:dyDescent="0.2">
      <c r="A63" s="2"/>
      <c r="B63" s="375"/>
      <c r="C63" s="2"/>
      <c r="D63" s="1105" t="s">
        <v>465</v>
      </c>
      <c r="E63" s="1105"/>
      <c r="F63" s="1105"/>
      <c r="G63" s="1105"/>
      <c r="H63" s="1105"/>
      <c r="I63" s="1105"/>
      <c r="J63" s="1105"/>
      <c r="K63" s="1105"/>
      <c r="L63" s="1105"/>
      <c r="M63" s="1105"/>
      <c r="N63" s="1105"/>
      <c r="O63" s="1105"/>
      <c r="P63" s="1105"/>
      <c r="Q63" s="1105"/>
      <c r="R63" s="1105"/>
      <c r="S63" s="1105"/>
      <c r="T63" s="1105"/>
      <c r="U63" s="1105"/>
      <c r="V63" s="1105"/>
      <c r="W63" s="2"/>
      <c r="X63" s="2"/>
      <c r="Y63" s="1106" t="s">
        <v>793</v>
      </c>
      <c r="Z63" s="1106"/>
      <c r="AA63" s="110"/>
      <c r="AB63" s="2"/>
      <c r="AC63" s="2"/>
      <c r="AD63" s="2"/>
      <c r="AE63" s="2"/>
      <c r="AF63" s="2"/>
      <c r="AG63" s="2"/>
      <c r="AH63" s="2"/>
      <c r="AI63" s="2"/>
      <c r="AJ63" s="2"/>
      <c r="AK63" s="2"/>
    </row>
    <row r="64" spans="1:37" ht="19.5" customHeight="1" x14ac:dyDescent="0.2">
      <c r="A64" s="2"/>
      <c r="B64" s="375"/>
      <c r="C64" s="2"/>
      <c r="D64" s="1105" t="s">
        <v>761</v>
      </c>
      <c r="E64" s="1105"/>
      <c r="F64" s="1105"/>
      <c r="G64" s="1105"/>
      <c r="H64" s="1105"/>
      <c r="I64" s="1105"/>
      <c r="J64" s="1105"/>
      <c r="K64" s="1105"/>
      <c r="L64" s="1105"/>
      <c r="M64" s="1105"/>
      <c r="N64" s="1105"/>
      <c r="O64" s="1105"/>
      <c r="P64" s="1105"/>
      <c r="Q64" s="1105"/>
      <c r="R64" s="1105"/>
      <c r="S64" s="1105"/>
      <c r="T64" s="1105"/>
      <c r="U64" s="1105"/>
      <c r="V64" s="1105"/>
      <c r="W64" s="2"/>
      <c r="X64" s="2"/>
      <c r="Y64" s="1106" t="s">
        <v>793</v>
      </c>
      <c r="Z64" s="1106"/>
      <c r="AA64" s="110"/>
      <c r="AB64" s="2"/>
      <c r="AC64" s="2"/>
      <c r="AD64" s="2"/>
      <c r="AE64" s="2"/>
      <c r="AF64" s="2"/>
      <c r="AG64" s="2"/>
      <c r="AH64" s="2"/>
      <c r="AI64" s="2"/>
      <c r="AJ64" s="2"/>
      <c r="AK64" s="2"/>
    </row>
    <row r="65" spans="1:37" ht="19.5" customHeight="1" x14ac:dyDescent="0.2">
      <c r="A65" s="2"/>
      <c r="B65" s="375"/>
      <c r="C65" s="2"/>
      <c r="D65" s="1105" t="s">
        <v>805</v>
      </c>
      <c r="E65" s="1105"/>
      <c r="F65" s="1105"/>
      <c r="G65" s="1105"/>
      <c r="H65" s="1105"/>
      <c r="I65" s="1105"/>
      <c r="J65" s="1105"/>
      <c r="K65" s="1105"/>
      <c r="L65" s="1105"/>
      <c r="M65" s="1105"/>
      <c r="N65" s="1105"/>
      <c r="O65" s="1105"/>
      <c r="P65" s="1105"/>
      <c r="Q65" s="1105"/>
      <c r="R65" s="1105"/>
      <c r="S65" s="1105"/>
      <c r="T65" s="1105"/>
      <c r="U65" s="1105"/>
      <c r="V65" s="1105"/>
      <c r="W65" s="2"/>
      <c r="X65" s="2"/>
      <c r="Y65" s="1106" t="s">
        <v>793</v>
      </c>
      <c r="Z65" s="1106"/>
      <c r="AA65" s="110"/>
      <c r="AB65" s="2"/>
      <c r="AC65" s="2"/>
      <c r="AD65" s="2"/>
      <c r="AE65" s="2"/>
      <c r="AF65" s="2"/>
      <c r="AG65" s="2"/>
      <c r="AH65" s="2"/>
      <c r="AI65" s="2"/>
      <c r="AJ65" s="2"/>
      <c r="AK65" s="2"/>
    </row>
    <row r="66" spans="1:37" s="2" customFormat="1" x14ac:dyDescent="0.2">
      <c r="B66" s="375"/>
      <c r="D66" s="1105" t="s">
        <v>806</v>
      </c>
      <c r="E66" s="1105"/>
      <c r="F66" s="1105"/>
      <c r="G66" s="1105"/>
      <c r="H66" s="1105"/>
      <c r="I66" s="1105"/>
      <c r="J66" s="1105"/>
      <c r="K66" s="1105"/>
      <c r="L66" s="1105"/>
      <c r="M66" s="1105"/>
      <c r="N66" s="1105"/>
      <c r="O66" s="1105"/>
      <c r="P66" s="1105"/>
      <c r="Q66" s="1105"/>
      <c r="R66" s="1105"/>
      <c r="S66" s="1105"/>
      <c r="T66" s="1105"/>
      <c r="U66" s="1105"/>
      <c r="V66" s="1105"/>
      <c r="Y66" s="169"/>
      <c r="Z66" s="169"/>
      <c r="AA66" s="110"/>
    </row>
    <row r="67" spans="1:37" s="2" customFormat="1" x14ac:dyDescent="0.2">
      <c r="A67" s="3"/>
      <c r="B67" s="41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45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27.5" customHeight="1" x14ac:dyDescent="0.2">
      <c r="B69" s="1107" t="s">
        <v>814</v>
      </c>
      <c r="C69" s="1107"/>
      <c r="D69" s="1107"/>
      <c r="E69" s="1107"/>
      <c r="F69" s="1107"/>
      <c r="G69" s="1107"/>
      <c r="H69" s="1107"/>
      <c r="I69" s="1107"/>
      <c r="J69" s="1107"/>
      <c r="K69" s="1107"/>
      <c r="L69" s="1107"/>
      <c r="M69" s="1107"/>
      <c r="N69" s="1107"/>
      <c r="O69" s="1107"/>
      <c r="P69" s="1107"/>
      <c r="Q69" s="1107"/>
      <c r="R69" s="1107"/>
      <c r="S69" s="1107"/>
      <c r="T69" s="1107"/>
      <c r="U69" s="1107"/>
      <c r="V69" s="1107"/>
      <c r="W69" s="1107"/>
      <c r="X69" s="1107"/>
      <c r="Y69" s="1107"/>
      <c r="Z69" s="1107"/>
      <c r="AA69" s="1107"/>
    </row>
    <row r="70" spans="1:37" x14ac:dyDescent="0.2">
      <c r="A70" s="2"/>
      <c r="B70" s="1104" t="s">
        <v>1450</v>
      </c>
      <c r="C70" s="1104"/>
      <c r="D70" s="1104"/>
      <c r="E70" s="1104"/>
      <c r="F70" s="1104"/>
      <c r="G70" s="1104"/>
      <c r="H70" s="1104"/>
      <c r="I70" s="1104"/>
      <c r="J70" s="1104"/>
      <c r="K70" s="1104"/>
      <c r="L70" s="1104"/>
      <c r="M70" s="1104"/>
      <c r="N70" s="1104"/>
      <c r="O70" s="1104"/>
      <c r="P70" s="1104"/>
      <c r="Q70" s="1104"/>
      <c r="R70" s="1104"/>
      <c r="S70" s="1104"/>
      <c r="T70" s="1104"/>
      <c r="U70" s="1104"/>
      <c r="V70" s="1104"/>
      <c r="W70" s="1104"/>
      <c r="X70" s="1104"/>
      <c r="Y70" s="1104"/>
      <c r="Z70" s="1104"/>
      <c r="AA70" s="1104"/>
      <c r="AB70" s="2"/>
      <c r="AC70" s="2"/>
      <c r="AD70" s="2"/>
      <c r="AE70" s="2"/>
      <c r="AF70" s="2"/>
      <c r="AG70" s="2"/>
      <c r="AH70" s="2"/>
      <c r="AI70" s="2"/>
      <c r="AJ70" s="2"/>
      <c r="AK70" s="2"/>
    </row>
    <row r="71" spans="1:37" ht="13.5" customHeight="1" x14ac:dyDescent="0.2">
      <c r="A71" s="2"/>
      <c r="B71" s="1104" t="s">
        <v>815</v>
      </c>
      <c r="C71" s="1104"/>
      <c r="D71" s="1104"/>
      <c r="E71" s="1104"/>
      <c r="F71" s="1104"/>
      <c r="G71" s="1104"/>
      <c r="H71" s="1104"/>
      <c r="I71" s="1104"/>
      <c r="J71" s="1104"/>
      <c r="K71" s="1104"/>
      <c r="L71" s="1104"/>
      <c r="M71" s="1104"/>
      <c r="N71" s="1104"/>
      <c r="O71" s="1104"/>
      <c r="P71" s="1104"/>
      <c r="Q71" s="1104"/>
      <c r="R71" s="1104"/>
      <c r="S71" s="1104"/>
      <c r="T71" s="1104"/>
      <c r="U71" s="1104"/>
      <c r="V71" s="1104"/>
      <c r="W71" s="1104"/>
      <c r="X71" s="1104"/>
      <c r="Y71" s="1104"/>
      <c r="Z71" s="1104"/>
      <c r="AA71" s="1104"/>
      <c r="AB71" s="2"/>
      <c r="AC71" s="2"/>
      <c r="AD71" s="2"/>
      <c r="AE71" s="2"/>
      <c r="AF71" s="2"/>
      <c r="AG71" s="2"/>
      <c r="AH71" s="2"/>
      <c r="AI71" s="2"/>
      <c r="AJ71" s="2"/>
      <c r="AK71" s="2"/>
    </row>
    <row r="72" spans="1:37" x14ac:dyDescent="0.2">
      <c r="A72" s="2"/>
      <c r="B72" s="1104" t="s">
        <v>816</v>
      </c>
      <c r="C72" s="1104"/>
      <c r="D72" s="1104"/>
      <c r="E72" s="1104"/>
      <c r="F72" s="1104"/>
      <c r="G72" s="1104"/>
      <c r="H72" s="1104"/>
      <c r="I72" s="1104"/>
      <c r="J72" s="1104"/>
      <c r="K72" s="1104"/>
      <c r="L72" s="1104"/>
      <c r="M72" s="1104"/>
      <c r="N72" s="1104"/>
      <c r="O72" s="1104"/>
      <c r="P72" s="1104"/>
      <c r="Q72" s="1104"/>
      <c r="R72" s="1104"/>
      <c r="S72" s="1104"/>
      <c r="T72" s="1104"/>
      <c r="U72" s="1104"/>
      <c r="V72" s="1104"/>
      <c r="W72" s="1104"/>
      <c r="X72" s="1104"/>
      <c r="Y72" s="1104"/>
      <c r="Z72" s="1104"/>
      <c r="AA72" s="1104"/>
      <c r="AB72" s="2"/>
      <c r="AC72" s="2"/>
      <c r="AD72" s="2"/>
      <c r="AE72" s="2"/>
      <c r="AF72" s="2"/>
      <c r="AG72" s="2"/>
      <c r="AH72" s="2"/>
      <c r="AI72" s="2"/>
      <c r="AJ72" s="2"/>
      <c r="AK72" s="2"/>
    </row>
    <row r="73" spans="1:37" x14ac:dyDescent="0.2">
      <c r="B73" s="1104" t="s">
        <v>817</v>
      </c>
      <c r="C73" s="1104"/>
      <c r="D73" s="1104"/>
      <c r="E73" s="1104"/>
      <c r="F73" s="1104"/>
      <c r="G73" s="1104"/>
      <c r="H73" s="1104"/>
      <c r="I73" s="1104"/>
      <c r="J73" s="1104"/>
      <c r="K73" s="1104"/>
      <c r="L73" s="1104"/>
      <c r="M73" s="1104"/>
      <c r="N73" s="1104"/>
      <c r="O73" s="1104"/>
      <c r="P73" s="1104"/>
      <c r="Q73" s="1104"/>
      <c r="R73" s="1104"/>
      <c r="S73" s="1104"/>
      <c r="T73" s="1104"/>
      <c r="U73" s="1104"/>
      <c r="V73" s="1104"/>
      <c r="W73" s="1104"/>
      <c r="X73" s="1104"/>
      <c r="Y73" s="1104"/>
      <c r="Z73" s="1104"/>
      <c r="AA73" s="1104"/>
      <c r="AB73" s="332"/>
    </row>
    <row r="74" spans="1:37" x14ac:dyDescent="0.2">
      <c r="B74" s="1104" t="s">
        <v>818</v>
      </c>
      <c r="C74" s="1104"/>
      <c r="D74" s="1104"/>
      <c r="E74" s="1104"/>
      <c r="F74" s="1104"/>
      <c r="G74" s="1104"/>
      <c r="H74" s="1104"/>
      <c r="I74" s="1104"/>
      <c r="J74" s="1104"/>
      <c r="K74" s="1104"/>
      <c r="L74" s="1104"/>
      <c r="M74" s="1104"/>
      <c r="N74" s="1104"/>
      <c r="O74" s="1104"/>
      <c r="P74" s="1104"/>
      <c r="Q74" s="1104"/>
      <c r="R74" s="1104"/>
      <c r="S74" s="1104"/>
      <c r="T74" s="1104"/>
      <c r="U74" s="1104"/>
      <c r="V74" s="1104"/>
      <c r="W74" s="1104"/>
      <c r="X74" s="1104"/>
      <c r="Y74" s="1104"/>
      <c r="Z74" s="1104"/>
      <c r="AA74" s="504"/>
      <c r="AB74" s="332"/>
    </row>
    <row r="75" spans="1:37" x14ac:dyDescent="0.2">
      <c r="B75" s="333"/>
      <c r="D75" s="334"/>
    </row>
    <row r="76" spans="1:37" x14ac:dyDescent="0.2">
      <c r="B76" s="333"/>
      <c r="D76" s="334"/>
    </row>
    <row r="77" spans="1:37" x14ac:dyDescent="0.2">
      <c r="B77" s="333"/>
      <c r="D77" s="334"/>
    </row>
    <row r="78" spans="1:37" x14ac:dyDescent="0.2">
      <c r="B78" s="333"/>
      <c r="D78" s="334"/>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4"/>
  <pageMargins left="0.7" right="0.7" top="0.75" bottom="0.75" header="0.3" footer="0.3"/>
  <pageSetup paperSize="9" scale="5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B1:AA63"/>
  <sheetViews>
    <sheetView view="pageBreakPreview" zoomScaleNormal="100" zoomScaleSheetLayoutView="100" workbookViewId="0"/>
  </sheetViews>
  <sheetFormatPr defaultColWidth="3.453125" defaultRowHeight="13" x14ac:dyDescent="0.2"/>
  <cols>
    <col min="1" max="1" width="3.453125" style="652" customWidth="1"/>
    <col min="2" max="2" width="3" style="657" customWidth="1"/>
    <col min="3" max="5" width="3.453125" style="652" customWidth="1"/>
    <col min="6" max="6" width="4.90625" style="652" customWidth="1"/>
    <col min="7" max="7" width="3.453125" style="652" customWidth="1"/>
    <col min="8" max="8" width="2.453125" style="652" customWidth="1"/>
    <col min="9" max="36" width="3.453125" style="652"/>
    <col min="37" max="37" width="3.26953125" style="652" customWidth="1"/>
    <col min="38" max="16384" width="3.453125" style="652"/>
  </cols>
  <sheetData>
    <row r="1" spans="2:27" s="633" customFormat="1" x14ac:dyDescent="0.2"/>
    <row r="2" spans="2:27" s="633" customFormat="1" x14ac:dyDescent="0.2">
      <c r="B2" s="633" t="s">
        <v>1453</v>
      </c>
      <c r="AA2" s="634" t="s">
        <v>770</v>
      </c>
    </row>
    <row r="3" spans="2:27" s="633" customFormat="1" ht="8.25" customHeight="1" x14ac:dyDescent="0.2"/>
    <row r="4" spans="2:27" s="633" customFormat="1" x14ac:dyDescent="0.2">
      <c r="B4" s="1128" t="s">
        <v>1454</v>
      </c>
      <c r="C4" s="1128"/>
      <c r="D4" s="1128"/>
      <c r="E4" s="1128"/>
      <c r="F4" s="1128"/>
      <c r="G4" s="1128"/>
      <c r="H4" s="1128"/>
      <c r="I4" s="1128"/>
      <c r="J4" s="1128"/>
      <c r="K4" s="1128"/>
      <c r="L4" s="1128"/>
      <c r="M4" s="1128"/>
      <c r="N4" s="1128"/>
      <c r="O4" s="1128"/>
      <c r="P4" s="1128"/>
      <c r="Q4" s="1128"/>
      <c r="R4" s="1128"/>
      <c r="S4" s="1128"/>
      <c r="T4" s="1128"/>
      <c r="U4" s="1128"/>
      <c r="V4" s="1128"/>
      <c r="W4" s="1128"/>
      <c r="X4" s="1128"/>
      <c r="Y4" s="1128"/>
      <c r="Z4" s="1128"/>
      <c r="AA4" s="1128"/>
    </row>
    <row r="5" spans="2:27" s="633" customFormat="1" ht="6.75" customHeight="1" x14ac:dyDescent="0.2"/>
    <row r="6" spans="2:27" s="633" customFormat="1" ht="19.5" customHeight="1" x14ac:dyDescent="0.2">
      <c r="B6" s="1118" t="s">
        <v>443</v>
      </c>
      <c r="C6" s="1118"/>
      <c r="D6" s="1118"/>
      <c r="E6" s="1118"/>
      <c r="F6" s="1118"/>
      <c r="G6" s="1125"/>
      <c r="H6" s="1126"/>
      <c r="I6" s="1126"/>
      <c r="J6" s="1126"/>
      <c r="K6" s="1126"/>
      <c r="L6" s="1126"/>
      <c r="M6" s="1126"/>
      <c r="N6" s="1126"/>
      <c r="O6" s="1126"/>
      <c r="P6" s="1126"/>
      <c r="Q6" s="1126"/>
      <c r="R6" s="1126"/>
      <c r="S6" s="1126"/>
      <c r="T6" s="1126"/>
      <c r="U6" s="1126"/>
      <c r="V6" s="1126"/>
      <c r="W6" s="1126"/>
      <c r="X6" s="1126"/>
      <c r="Y6" s="1126"/>
      <c r="Z6" s="1126"/>
      <c r="AA6" s="1127"/>
    </row>
    <row r="7" spans="2:27" s="633" customFormat="1" ht="9" customHeight="1" x14ac:dyDescent="0.2"/>
    <row r="8" spans="2:27" s="633" customFormat="1" ht="6" customHeight="1" x14ac:dyDescent="0.2">
      <c r="B8" s="628"/>
      <c r="C8" s="635"/>
      <c r="D8" s="635"/>
      <c r="E8" s="635"/>
      <c r="F8" s="635"/>
      <c r="G8" s="635"/>
      <c r="H8" s="635"/>
      <c r="I8" s="635"/>
      <c r="J8" s="635"/>
      <c r="K8" s="635"/>
      <c r="L8" s="635"/>
      <c r="M8" s="635"/>
      <c r="N8" s="635"/>
      <c r="O8" s="635"/>
      <c r="P8" s="635"/>
      <c r="Q8" s="635"/>
      <c r="R8" s="635"/>
      <c r="S8" s="635"/>
      <c r="T8" s="635"/>
      <c r="U8" s="635"/>
      <c r="V8" s="635"/>
      <c r="W8" s="635"/>
      <c r="X8" s="635"/>
      <c r="Y8" s="635"/>
      <c r="Z8" s="635"/>
      <c r="AA8" s="636"/>
    </row>
    <row r="9" spans="2:27" s="633" customFormat="1" ht="21" customHeight="1" x14ac:dyDescent="0.2">
      <c r="B9" s="629"/>
      <c r="C9" s="633" t="s">
        <v>1455</v>
      </c>
      <c r="AA9" s="637"/>
    </row>
    <row r="10" spans="2:27" s="633" customFormat="1" ht="19.5" customHeight="1" x14ac:dyDescent="0.2">
      <c r="B10" s="629"/>
      <c r="C10" s="1118" t="s">
        <v>1456</v>
      </c>
      <c r="D10" s="1118"/>
      <c r="E10" s="1118"/>
      <c r="F10" s="1118"/>
      <c r="G10" s="1125" t="s">
        <v>1457</v>
      </c>
      <c r="H10" s="1126"/>
      <c r="I10" s="1126"/>
      <c r="J10" s="1126"/>
      <c r="K10" s="1127"/>
      <c r="M10" s="638"/>
      <c r="N10" s="638"/>
      <c r="O10" s="638"/>
      <c r="P10" s="638"/>
      <c r="Q10" s="638"/>
      <c r="R10" s="638"/>
      <c r="S10" s="638"/>
      <c r="T10" s="638"/>
      <c r="U10" s="638"/>
      <c r="V10" s="639"/>
      <c r="Y10" s="640"/>
      <c r="Z10" s="640"/>
      <c r="AA10" s="637"/>
    </row>
    <row r="11" spans="2:27" s="633" customFormat="1" ht="6" customHeight="1" x14ac:dyDescent="0.2">
      <c r="B11" s="629"/>
      <c r="C11" s="641"/>
      <c r="D11" s="641"/>
      <c r="E11" s="641"/>
      <c r="F11" s="641"/>
      <c r="G11" s="641"/>
      <c r="H11" s="641"/>
      <c r="I11" s="641"/>
      <c r="J11" s="641"/>
      <c r="K11" s="641"/>
      <c r="M11" s="641"/>
      <c r="N11" s="641"/>
      <c r="O11" s="641"/>
      <c r="P11" s="641"/>
      <c r="Q11" s="641"/>
      <c r="R11" s="641"/>
      <c r="S11" s="641"/>
      <c r="T11" s="641"/>
      <c r="U11" s="641"/>
      <c r="Y11" s="640"/>
      <c r="Z11" s="640"/>
      <c r="AA11" s="637"/>
    </row>
    <row r="12" spans="2:27" s="633" customFormat="1" ht="18.75" customHeight="1" x14ac:dyDescent="0.2">
      <c r="B12" s="629"/>
      <c r="C12" s="633" t="s">
        <v>1458</v>
      </c>
      <c r="AA12" s="637"/>
    </row>
    <row r="13" spans="2:27" s="633" customFormat="1" ht="19.5" customHeight="1" x14ac:dyDescent="0.2">
      <c r="B13" s="629"/>
      <c r="C13" s="1118" t="s">
        <v>1459</v>
      </c>
      <c r="D13" s="1118"/>
      <c r="E13" s="1118"/>
      <c r="F13" s="1118"/>
      <c r="G13" s="1125" t="s">
        <v>1460</v>
      </c>
      <c r="H13" s="1126"/>
      <c r="I13" s="1126"/>
      <c r="J13" s="1126"/>
      <c r="K13" s="1127"/>
      <c r="M13" s="1118" t="s">
        <v>1461</v>
      </c>
      <c r="N13" s="1118"/>
      <c r="O13" s="1118"/>
      <c r="P13" s="1118"/>
      <c r="Q13" s="1125" t="s">
        <v>1460</v>
      </c>
      <c r="R13" s="1126"/>
      <c r="S13" s="1126"/>
      <c r="T13" s="1126"/>
      <c r="U13" s="1127"/>
      <c r="Y13" s="640"/>
      <c r="Z13" s="640"/>
      <c r="AA13" s="637"/>
    </row>
    <row r="14" spans="2:27" s="633" customFormat="1" ht="7.5" customHeight="1" x14ac:dyDescent="0.2">
      <c r="B14" s="629"/>
      <c r="C14" s="642"/>
      <c r="D14" s="642"/>
      <c r="E14" s="642"/>
      <c r="F14" s="642"/>
      <c r="G14" s="642"/>
      <c r="H14" s="642"/>
      <c r="I14" s="642"/>
      <c r="J14" s="642"/>
      <c r="K14" s="642"/>
      <c r="Y14" s="640"/>
      <c r="Z14" s="640"/>
      <c r="AA14" s="637"/>
    </row>
    <row r="15" spans="2:27" s="633" customFormat="1" ht="19.5" customHeight="1" x14ac:dyDescent="0.2">
      <c r="B15" s="629"/>
      <c r="C15" s="633" t="s">
        <v>1462</v>
      </c>
      <c r="D15" s="642"/>
      <c r="E15" s="642"/>
      <c r="F15" s="642"/>
      <c r="G15" s="642"/>
      <c r="H15" s="642"/>
      <c r="I15" s="642"/>
      <c r="J15" s="642"/>
      <c r="M15" s="642"/>
      <c r="N15" s="642"/>
      <c r="O15" s="642"/>
      <c r="Y15" s="640"/>
      <c r="Z15" s="640"/>
      <c r="AA15" s="637"/>
    </row>
    <row r="16" spans="2:27" s="633" customFormat="1" ht="19.5" customHeight="1" x14ac:dyDescent="0.2">
      <c r="B16" s="629"/>
      <c r="C16" s="1118" t="s">
        <v>1463</v>
      </c>
      <c r="D16" s="1118"/>
      <c r="E16" s="1118"/>
      <c r="F16" s="1118"/>
      <c r="G16" s="1118" t="s">
        <v>1464</v>
      </c>
      <c r="H16" s="1118"/>
      <c r="I16" s="1118"/>
      <c r="J16" s="1118"/>
      <c r="K16" s="1118"/>
      <c r="L16" s="1118" t="s">
        <v>1465</v>
      </c>
      <c r="M16" s="1118"/>
      <c r="N16" s="1118"/>
      <c r="O16" s="1118"/>
      <c r="P16" s="1118"/>
      <c r="Q16" s="1118" t="s">
        <v>1466</v>
      </c>
      <c r="R16" s="1118"/>
      <c r="S16" s="1118"/>
      <c r="T16" s="1118"/>
      <c r="U16" s="1118"/>
      <c r="V16" s="1118" t="s">
        <v>1467</v>
      </c>
      <c r="W16" s="1118"/>
      <c r="X16" s="1118"/>
      <c r="Y16" s="1118"/>
      <c r="Z16" s="1118"/>
      <c r="AA16" s="637"/>
    </row>
    <row r="17" spans="2:27" s="633" customFormat="1" ht="19.5" customHeight="1" x14ac:dyDescent="0.2">
      <c r="B17" s="629"/>
      <c r="C17" s="1125" t="s">
        <v>1468</v>
      </c>
      <c r="D17" s="1126"/>
      <c r="E17" s="1126"/>
      <c r="F17" s="1127"/>
      <c r="G17" s="1125"/>
      <c r="H17" s="1126"/>
      <c r="I17" s="1126"/>
      <c r="J17" s="1126"/>
      <c r="K17" s="1127"/>
      <c r="L17" s="1125"/>
      <c r="M17" s="1126"/>
      <c r="N17" s="1126"/>
      <c r="O17" s="1126"/>
      <c r="P17" s="1127"/>
      <c r="Q17" s="1125"/>
      <c r="R17" s="1126"/>
      <c r="S17" s="1126"/>
      <c r="T17" s="1126"/>
      <c r="U17" s="1127"/>
      <c r="V17" s="1125"/>
      <c r="W17" s="1126"/>
      <c r="X17" s="1126"/>
      <c r="Y17" s="1126"/>
      <c r="Z17" s="1127"/>
      <c r="AA17" s="637"/>
    </row>
    <row r="18" spans="2:27" s="633" customFormat="1" ht="4.5" customHeight="1" x14ac:dyDescent="0.2">
      <c r="B18" s="629"/>
      <c r="C18" s="642"/>
      <c r="D18" s="642"/>
      <c r="E18" s="642"/>
      <c r="F18" s="642"/>
      <c r="G18" s="642"/>
      <c r="H18" s="642"/>
      <c r="I18" s="642"/>
      <c r="J18" s="642"/>
      <c r="K18" s="642"/>
      <c r="L18" s="642"/>
      <c r="M18" s="642"/>
      <c r="N18" s="642"/>
      <c r="O18" s="642"/>
      <c r="P18" s="642"/>
      <c r="Q18" s="642"/>
      <c r="R18" s="642"/>
      <c r="S18" s="642"/>
      <c r="T18" s="642"/>
      <c r="U18" s="642"/>
      <c r="V18" s="642"/>
      <c r="W18" s="642"/>
      <c r="X18" s="642"/>
      <c r="Y18" s="642"/>
      <c r="Z18" s="642"/>
      <c r="AA18" s="637"/>
    </row>
    <row r="19" spans="2:27" s="633" customFormat="1" ht="19.5" customHeight="1" x14ac:dyDescent="0.2">
      <c r="B19" s="629"/>
      <c r="C19" s="633" t="s">
        <v>1469</v>
      </c>
      <c r="D19" s="642"/>
      <c r="E19" s="642"/>
      <c r="F19" s="642"/>
      <c r="G19" s="642"/>
      <c r="H19" s="642"/>
      <c r="I19" s="642"/>
      <c r="J19" s="642"/>
      <c r="M19" s="642"/>
      <c r="N19" s="642"/>
      <c r="O19" s="642"/>
      <c r="Y19" s="640"/>
      <c r="Z19" s="640"/>
      <c r="AA19" s="637"/>
    </row>
    <row r="20" spans="2:27" s="633" customFormat="1" ht="19.5" customHeight="1" x14ac:dyDescent="0.2">
      <c r="B20" s="629"/>
      <c r="C20" s="1118" t="s">
        <v>1463</v>
      </c>
      <c r="D20" s="1118"/>
      <c r="E20" s="1118"/>
      <c r="F20" s="1118"/>
      <c r="G20" s="1118" t="s">
        <v>1464</v>
      </c>
      <c r="H20" s="1118"/>
      <c r="I20" s="1118"/>
      <c r="J20" s="1118"/>
      <c r="K20" s="1118"/>
      <c r="L20" s="1118" t="s">
        <v>1465</v>
      </c>
      <c r="M20" s="1118"/>
      <c r="N20" s="1118"/>
      <c r="O20" s="1118"/>
      <c r="P20" s="1118"/>
      <c r="Q20" s="1118" t="s">
        <v>1466</v>
      </c>
      <c r="R20" s="1118"/>
      <c r="S20" s="1118"/>
      <c r="T20" s="1118"/>
      <c r="U20" s="1118"/>
      <c r="V20" s="1118" t="s">
        <v>1467</v>
      </c>
      <c r="W20" s="1118"/>
      <c r="X20" s="1118"/>
      <c r="Y20" s="1118"/>
      <c r="Z20" s="1118"/>
      <c r="AA20" s="637"/>
    </row>
    <row r="21" spans="2:27" s="633" customFormat="1" ht="19.5" customHeight="1" x14ac:dyDescent="0.2">
      <c r="B21" s="629"/>
      <c r="C21" s="1125" t="s">
        <v>1468</v>
      </c>
      <c r="D21" s="1126"/>
      <c r="E21" s="1126"/>
      <c r="F21" s="1127"/>
      <c r="G21" s="1125"/>
      <c r="H21" s="1126"/>
      <c r="I21" s="1126"/>
      <c r="J21" s="1126"/>
      <c r="K21" s="1127"/>
      <c r="L21" s="1125"/>
      <c r="M21" s="1126"/>
      <c r="N21" s="1126"/>
      <c r="O21" s="1126"/>
      <c r="P21" s="1127"/>
      <c r="Q21" s="1125"/>
      <c r="R21" s="1126"/>
      <c r="S21" s="1126"/>
      <c r="T21" s="1126"/>
      <c r="U21" s="1127"/>
      <c r="V21" s="1125"/>
      <c r="W21" s="1126"/>
      <c r="X21" s="1126"/>
      <c r="Y21" s="1126"/>
      <c r="Z21" s="1127"/>
      <c r="AA21" s="637"/>
    </row>
    <row r="22" spans="2:27" s="633" customFormat="1" ht="9.75" customHeight="1" x14ac:dyDescent="0.2">
      <c r="B22" s="629"/>
      <c r="C22" s="642"/>
      <c r="D22" s="642"/>
      <c r="E22" s="642"/>
      <c r="F22" s="642"/>
      <c r="G22" s="642"/>
      <c r="H22" s="642"/>
      <c r="I22" s="642"/>
      <c r="J22" s="642"/>
      <c r="K22" s="642"/>
      <c r="L22" s="642"/>
      <c r="M22" s="642"/>
      <c r="N22" s="642"/>
      <c r="O22" s="642"/>
      <c r="P22" s="642"/>
      <c r="Q22" s="642"/>
      <c r="R22" s="642"/>
      <c r="S22" s="642"/>
      <c r="T22" s="642"/>
      <c r="U22" s="642"/>
      <c r="V22" s="642"/>
      <c r="W22" s="642"/>
      <c r="X22" s="642"/>
      <c r="Y22" s="642"/>
      <c r="Z22" s="642"/>
      <c r="AA22" s="637"/>
    </row>
    <row r="23" spans="2:27" s="633" customFormat="1" ht="19.5" customHeight="1" x14ac:dyDescent="0.2">
      <c r="B23" s="629"/>
      <c r="C23" s="642"/>
      <c r="D23" s="643" t="s">
        <v>1470</v>
      </c>
      <c r="E23" s="644"/>
      <c r="F23" s="644"/>
      <c r="G23" s="644"/>
      <c r="H23" s="644"/>
      <c r="I23" s="644"/>
      <c r="J23" s="644"/>
      <c r="K23" s="644"/>
      <c r="L23" s="644"/>
      <c r="M23" s="644"/>
      <c r="N23" s="644"/>
      <c r="O23" s="644"/>
      <c r="P23" s="644"/>
      <c r="Q23" s="644"/>
      <c r="R23" s="644"/>
      <c r="S23" s="644"/>
      <c r="T23" s="644"/>
      <c r="U23" s="645"/>
      <c r="V23" s="642"/>
      <c r="W23" s="642"/>
      <c r="X23" s="642"/>
      <c r="Y23" s="642"/>
      <c r="Z23" s="642"/>
      <c r="AA23" s="637"/>
    </row>
    <row r="24" spans="2:27" s="633" customFormat="1" ht="7.5" customHeight="1" x14ac:dyDescent="0.2">
      <c r="B24" s="629"/>
      <c r="C24" s="642"/>
      <c r="E24" s="642"/>
      <c r="F24" s="642"/>
      <c r="G24" s="642"/>
      <c r="H24" s="642"/>
      <c r="I24" s="642"/>
      <c r="J24" s="642"/>
      <c r="K24" s="642"/>
      <c r="L24" s="642"/>
      <c r="M24" s="642"/>
      <c r="N24" s="642"/>
      <c r="O24" s="642"/>
      <c r="P24" s="642"/>
      <c r="Q24" s="642"/>
      <c r="R24" s="642"/>
      <c r="S24" s="642"/>
      <c r="T24" s="642"/>
      <c r="U24" s="646"/>
      <c r="V24" s="642"/>
      <c r="W24" s="642"/>
      <c r="X24" s="642"/>
      <c r="Y24" s="642"/>
      <c r="Z24" s="642"/>
      <c r="AA24" s="637"/>
    </row>
    <row r="25" spans="2:27" s="633" customFormat="1" ht="19.5" customHeight="1" x14ac:dyDescent="0.2">
      <c r="B25" s="629"/>
      <c r="C25" s="633" t="s">
        <v>1471</v>
      </c>
      <c r="D25" s="642"/>
      <c r="E25" s="642"/>
      <c r="F25" s="642"/>
      <c r="G25" s="642"/>
      <c r="H25" s="642"/>
      <c r="I25" s="642"/>
      <c r="J25" s="642"/>
      <c r="K25" s="642"/>
      <c r="L25" s="642"/>
      <c r="M25" s="642"/>
      <c r="N25" s="642"/>
      <c r="O25" s="642"/>
      <c r="Y25" s="640"/>
      <c r="Z25" s="640"/>
      <c r="AA25" s="637"/>
    </row>
    <row r="26" spans="2:27" s="632" customFormat="1" ht="19.5" customHeight="1" x14ac:dyDescent="0.2">
      <c r="B26" s="631"/>
      <c r="C26" s="1035" t="s">
        <v>1463</v>
      </c>
      <c r="D26" s="1035"/>
      <c r="E26" s="1035"/>
      <c r="F26" s="1035"/>
      <c r="G26" s="1035" t="s">
        <v>1472</v>
      </c>
      <c r="H26" s="1035"/>
      <c r="I26" s="1035"/>
      <c r="J26" s="1035"/>
      <c r="K26" s="1035"/>
      <c r="L26" s="1035" t="s">
        <v>1473</v>
      </c>
      <c r="M26" s="1035"/>
      <c r="N26" s="1035"/>
      <c r="O26" s="1035"/>
      <c r="P26" s="1035"/>
      <c r="Q26" s="1035" t="s">
        <v>1474</v>
      </c>
      <c r="R26" s="1035"/>
      <c r="S26" s="1035"/>
      <c r="T26" s="1035"/>
      <c r="U26" s="1035"/>
      <c r="V26" s="1035" t="s">
        <v>1475</v>
      </c>
      <c r="W26" s="1035"/>
      <c r="X26" s="1035"/>
      <c r="Y26" s="1035"/>
      <c r="Z26" s="1035"/>
      <c r="AA26" s="630"/>
    </row>
    <row r="27" spans="2:27" s="632" customFormat="1" ht="19.5" customHeight="1" x14ac:dyDescent="0.2">
      <c r="B27" s="631"/>
      <c r="C27" s="903" t="s">
        <v>1468</v>
      </c>
      <c r="D27" s="905"/>
      <c r="E27" s="905"/>
      <c r="F27" s="904"/>
      <c r="G27" s="903"/>
      <c r="H27" s="905"/>
      <c r="I27" s="905"/>
      <c r="J27" s="905"/>
      <c r="K27" s="904"/>
      <c r="L27" s="903"/>
      <c r="M27" s="905"/>
      <c r="N27" s="905"/>
      <c r="O27" s="905"/>
      <c r="P27" s="904"/>
      <c r="Q27" s="903"/>
      <c r="R27" s="905"/>
      <c r="S27" s="905"/>
      <c r="T27" s="905"/>
      <c r="U27" s="904"/>
      <c r="V27" s="903"/>
      <c r="W27" s="905"/>
      <c r="X27" s="905"/>
      <c r="Y27" s="905"/>
      <c r="Z27" s="904"/>
      <c r="AA27" s="630"/>
    </row>
    <row r="28" spans="2:27" s="633" customFormat="1" ht="6.75" customHeight="1" x14ac:dyDescent="0.2">
      <c r="B28" s="629"/>
      <c r="D28" s="642"/>
      <c r="E28" s="642"/>
      <c r="F28" s="642"/>
      <c r="G28" s="642"/>
      <c r="H28" s="642"/>
      <c r="I28" s="642"/>
      <c r="J28" s="642"/>
      <c r="K28" s="642"/>
      <c r="L28" s="642"/>
      <c r="M28" s="642"/>
      <c r="N28" s="642"/>
      <c r="O28" s="642"/>
      <c r="Y28" s="647"/>
      <c r="Z28" s="647"/>
      <c r="AA28" s="637"/>
    </row>
    <row r="29" spans="2:27" s="633" customFormat="1" ht="19.5" customHeight="1" x14ac:dyDescent="0.2">
      <c r="B29" s="629"/>
      <c r="C29" s="633" t="s">
        <v>1476</v>
      </c>
      <c r="D29" s="642"/>
      <c r="E29" s="642"/>
      <c r="F29" s="642"/>
      <c r="G29" s="642"/>
      <c r="H29" s="642"/>
      <c r="I29" s="642"/>
      <c r="J29" s="642"/>
      <c r="K29" s="642"/>
      <c r="L29" s="642"/>
      <c r="M29" s="642"/>
      <c r="N29" s="642"/>
      <c r="O29" s="642"/>
      <c r="Y29" s="640"/>
      <c r="Z29" s="640"/>
      <c r="AA29" s="637"/>
    </row>
    <row r="30" spans="2:27" s="632" customFormat="1" ht="19.5" customHeight="1" x14ac:dyDescent="0.2">
      <c r="B30" s="631"/>
      <c r="C30" s="1035" t="s">
        <v>1463</v>
      </c>
      <c r="D30" s="1035"/>
      <c r="E30" s="1035"/>
      <c r="F30" s="1035"/>
      <c r="G30" s="1035" t="s">
        <v>1472</v>
      </c>
      <c r="H30" s="1035"/>
      <c r="I30" s="1035"/>
      <c r="J30" s="1035"/>
      <c r="K30" s="1035"/>
      <c r="L30" s="1035" t="s">
        <v>1473</v>
      </c>
      <c r="M30" s="1035"/>
      <c r="N30" s="1035"/>
      <c r="O30" s="1035"/>
      <c r="P30" s="1035"/>
      <c r="Q30" s="1035" t="s">
        <v>1474</v>
      </c>
      <c r="R30" s="1035"/>
      <c r="S30" s="1035"/>
      <c r="T30" s="1035"/>
      <c r="U30" s="1035"/>
      <c r="V30" s="1035" t="s">
        <v>1475</v>
      </c>
      <c r="W30" s="1035"/>
      <c r="X30" s="1035"/>
      <c r="Y30" s="1035"/>
      <c r="Z30" s="1035"/>
      <c r="AA30" s="630"/>
    </row>
    <row r="31" spans="2:27" s="632" customFormat="1" ht="19.5" customHeight="1" x14ac:dyDescent="0.2">
      <c r="B31" s="631"/>
      <c r="C31" s="903" t="s">
        <v>1468</v>
      </c>
      <c r="D31" s="905"/>
      <c r="E31" s="905"/>
      <c r="F31" s="904"/>
      <c r="G31" s="903"/>
      <c r="H31" s="905"/>
      <c r="I31" s="905"/>
      <c r="J31" s="905"/>
      <c r="K31" s="904"/>
      <c r="L31" s="903"/>
      <c r="M31" s="905"/>
      <c r="N31" s="905"/>
      <c r="O31" s="905"/>
      <c r="P31" s="904"/>
      <c r="Q31" s="903"/>
      <c r="R31" s="905"/>
      <c r="S31" s="905"/>
      <c r="T31" s="905"/>
      <c r="U31" s="904"/>
      <c r="V31" s="903"/>
      <c r="W31" s="905"/>
      <c r="X31" s="905"/>
      <c r="Y31" s="905"/>
      <c r="Z31" s="904"/>
      <c r="AA31" s="630"/>
    </row>
    <row r="32" spans="2:27" s="633" customFormat="1" ht="6.75" customHeight="1" x14ac:dyDescent="0.2">
      <c r="B32" s="629"/>
      <c r="D32" s="642"/>
      <c r="E32" s="642"/>
      <c r="F32" s="642"/>
      <c r="G32" s="642"/>
      <c r="H32" s="642"/>
      <c r="I32" s="642"/>
      <c r="J32" s="642"/>
      <c r="K32" s="642"/>
      <c r="L32" s="642"/>
      <c r="M32" s="642"/>
      <c r="N32" s="642"/>
      <c r="O32" s="642"/>
      <c r="Y32" s="647"/>
      <c r="Z32" s="647"/>
      <c r="AA32" s="637"/>
    </row>
    <row r="33" spans="2:27" s="633" customFormat="1" ht="19.5" customHeight="1" x14ac:dyDescent="0.2">
      <c r="B33" s="629"/>
      <c r="C33" s="642"/>
      <c r="D33" s="643" t="s">
        <v>1470</v>
      </c>
      <c r="E33" s="644"/>
      <c r="F33" s="644"/>
      <c r="G33" s="644"/>
      <c r="H33" s="644"/>
      <c r="I33" s="644"/>
      <c r="J33" s="644"/>
      <c r="K33" s="644"/>
      <c r="L33" s="644"/>
      <c r="M33" s="644"/>
      <c r="N33" s="644"/>
      <c r="O33" s="644"/>
      <c r="P33" s="644"/>
      <c r="Q33" s="644"/>
      <c r="R33" s="644"/>
      <c r="S33" s="644"/>
      <c r="T33" s="644"/>
      <c r="U33" s="645"/>
      <c r="V33" s="642"/>
      <c r="W33" s="642"/>
      <c r="X33" s="642"/>
      <c r="Y33" s="642"/>
      <c r="Z33" s="642"/>
      <c r="AA33" s="637"/>
    </row>
    <row r="34" spans="2:27" s="633" customFormat="1" ht="6" customHeight="1" x14ac:dyDescent="0.2">
      <c r="B34" s="629"/>
      <c r="C34" s="642"/>
      <c r="D34" s="642"/>
      <c r="E34" s="642"/>
      <c r="F34" s="642"/>
      <c r="G34" s="642"/>
      <c r="H34" s="642"/>
      <c r="I34" s="642"/>
      <c r="J34" s="642"/>
      <c r="K34" s="642"/>
      <c r="L34" s="648"/>
      <c r="M34" s="642"/>
      <c r="N34" s="642"/>
      <c r="O34" s="642"/>
      <c r="P34" s="642"/>
      <c r="Q34" s="642"/>
      <c r="R34" s="642"/>
      <c r="S34" s="642"/>
      <c r="T34" s="642"/>
      <c r="U34" s="642"/>
      <c r="V34" s="648"/>
      <c r="W34" s="648"/>
      <c r="X34" s="648"/>
      <c r="Y34" s="648"/>
      <c r="Z34" s="648"/>
      <c r="AA34" s="637"/>
    </row>
    <row r="35" spans="2:27" s="633" customFormat="1" ht="19.5" customHeight="1" x14ac:dyDescent="0.2">
      <c r="B35" s="629"/>
      <c r="C35" s="643" t="s">
        <v>1477</v>
      </c>
      <c r="D35" s="643"/>
      <c r="E35" s="644"/>
      <c r="F35" s="644"/>
      <c r="G35" s="644"/>
      <c r="H35" s="644"/>
      <c r="I35" s="644"/>
      <c r="J35" s="644"/>
      <c r="K35" s="644"/>
      <c r="L35" s="644"/>
      <c r="M35" s="644"/>
      <c r="N35" s="644"/>
      <c r="O35" s="644"/>
      <c r="P35" s="644"/>
      <c r="Q35" s="644"/>
      <c r="R35" s="644"/>
      <c r="S35" s="644"/>
      <c r="T35" s="644"/>
      <c r="U35" s="645"/>
      <c r="V35" s="642"/>
      <c r="W35" s="642"/>
      <c r="X35" s="642"/>
      <c r="Y35" s="642"/>
      <c r="Z35" s="642"/>
      <c r="AA35" s="637"/>
    </row>
    <row r="36" spans="2:27" s="633" customFormat="1" ht="9" customHeight="1" x14ac:dyDescent="0.2">
      <c r="B36" s="629"/>
      <c r="D36" s="642"/>
      <c r="E36" s="642"/>
      <c r="F36" s="642"/>
      <c r="G36" s="642"/>
      <c r="H36" s="642"/>
      <c r="I36" s="642"/>
      <c r="J36" s="642"/>
      <c r="K36" s="642"/>
      <c r="L36" s="642"/>
      <c r="M36" s="642"/>
      <c r="N36" s="642"/>
      <c r="O36" s="642"/>
      <c r="Y36" s="647"/>
      <c r="Z36" s="647"/>
      <c r="AA36" s="637"/>
    </row>
    <row r="37" spans="2:27" s="633" customFormat="1" x14ac:dyDescent="0.2">
      <c r="B37" s="629"/>
      <c r="C37" s="633" t="s">
        <v>1478</v>
      </c>
      <c r="D37" s="642"/>
      <c r="E37" s="642"/>
      <c r="F37" s="642"/>
      <c r="G37" s="642"/>
      <c r="H37" s="642"/>
      <c r="I37" s="642"/>
      <c r="J37" s="642"/>
      <c r="K37" s="642"/>
      <c r="L37" s="642"/>
      <c r="M37" s="642"/>
      <c r="N37" s="642"/>
      <c r="O37" s="642"/>
      <c r="Y37" s="647"/>
      <c r="Z37" s="647"/>
      <c r="AA37" s="637"/>
    </row>
    <row r="38" spans="2:27" s="633" customFormat="1" ht="19.5" customHeight="1" x14ac:dyDescent="0.2">
      <c r="B38" s="629"/>
      <c r="C38" s="1118" t="s">
        <v>1479</v>
      </c>
      <c r="D38" s="1118"/>
      <c r="E38" s="1118"/>
      <c r="F38" s="1118"/>
      <c r="G38" s="1122" t="s">
        <v>1480</v>
      </c>
      <c r="H38" s="1123"/>
      <c r="I38" s="1123"/>
      <c r="J38" s="1123"/>
      <c r="K38" s="1124"/>
      <c r="L38" s="1122" t="s">
        <v>1481</v>
      </c>
      <c r="M38" s="1123"/>
      <c r="N38" s="1123"/>
      <c r="O38" s="1123"/>
      <c r="P38" s="1124"/>
      <c r="Q38" s="648"/>
      <c r="R38" s="648"/>
      <c r="S38" s="648"/>
      <c r="T38" s="648"/>
      <c r="U38" s="648"/>
      <c r="V38" s="648"/>
      <c r="W38" s="648"/>
      <c r="X38" s="648"/>
      <c r="Y38" s="648"/>
      <c r="Z38" s="648"/>
      <c r="AA38" s="637"/>
    </row>
    <row r="39" spans="2:27" s="633" customFormat="1" ht="19.5" customHeight="1" x14ac:dyDescent="0.2">
      <c r="B39" s="629"/>
      <c r="C39" s="1125" t="s">
        <v>1482</v>
      </c>
      <c r="D39" s="1126"/>
      <c r="E39" s="1126"/>
      <c r="F39" s="1127"/>
      <c r="G39" s="1125"/>
      <c r="H39" s="1126"/>
      <c r="I39" s="1126"/>
      <c r="J39" s="1126"/>
      <c r="K39" s="1127"/>
      <c r="L39" s="1125"/>
      <c r="M39" s="1126"/>
      <c r="N39" s="1126"/>
      <c r="O39" s="1126"/>
      <c r="P39" s="1127"/>
      <c r="Q39" s="648"/>
      <c r="R39" s="648"/>
      <c r="S39" s="648"/>
      <c r="T39" s="648"/>
      <c r="U39" s="648"/>
      <c r="V39" s="648"/>
      <c r="W39" s="648"/>
      <c r="X39" s="648"/>
      <c r="Y39" s="648"/>
      <c r="Z39" s="648"/>
      <c r="AA39" s="637"/>
    </row>
    <row r="40" spans="2:27" s="633" customFormat="1" ht="9" customHeight="1" x14ac:dyDescent="0.2">
      <c r="B40" s="629"/>
      <c r="C40" s="642"/>
      <c r="D40" s="642"/>
      <c r="E40" s="642"/>
      <c r="F40" s="642"/>
      <c r="G40" s="642"/>
      <c r="H40" s="642"/>
      <c r="I40" s="642"/>
      <c r="J40" s="642"/>
      <c r="K40" s="642"/>
      <c r="L40" s="648"/>
      <c r="M40" s="642"/>
      <c r="N40" s="642"/>
      <c r="O40" s="642"/>
      <c r="P40" s="642"/>
      <c r="Q40" s="642"/>
      <c r="R40" s="642"/>
      <c r="S40" s="642"/>
      <c r="T40" s="642"/>
      <c r="U40" s="642"/>
      <c r="V40" s="648"/>
      <c r="W40" s="648"/>
      <c r="X40" s="648"/>
      <c r="Y40" s="648"/>
      <c r="Z40" s="648"/>
      <c r="AA40" s="637"/>
    </row>
    <row r="41" spans="2:27" s="633" customFormat="1" ht="19.5" customHeight="1" x14ac:dyDescent="0.2">
      <c r="B41" s="629"/>
      <c r="C41" s="1118" t="s">
        <v>1479</v>
      </c>
      <c r="D41" s="1118"/>
      <c r="E41" s="1118"/>
      <c r="F41" s="1118"/>
      <c r="G41" s="1122" t="s">
        <v>1483</v>
      </c>
      <c r="H41" s="1123"/>
      <c r="I41" s="1123"/>
      <c r="J41" s="1123"/>
      <c r="K41" s="1124"/>
      <c r="L41" s="1122" t="s">
        <v>1484</v>
      </c>
      <c r="M41" s="1123"/>
      <c r="N41" s="1123"/>
      <c r="O41" s="1123"/>
      <c r="P41" s="1124"/>
      <c r="Q41" s="648"/>
      <c r="R41" s="648"/>
      <c r="S41" s="648"/>
      <c r="T41" s="648"/>
      <c r="U41" s="648"/>
      <c r="V41" s="648"/>
      <c r="W41" s="648"/>
      <c r="X41" s="648"/>
      <c r="Y41" s="648"/>
      <c r="Z41" s="648"/>
      <c r="AA41" s="637"/>
    </row>
    <row r="42" spans="2:27" s="633" customFormat="1" ht="19.5" customHeight="1" x14ac:dyDescent="0.2">
      <c r="B42" s="629"/>
      <c r="C42" s="1125" t="s">
        <v>1485</v>
      </c>
      <c r="D42" s="1126"/>
      <c r="E42" s="1126"/>
      <c r="F42" s="1127"/>
      <c r="G42" s="1125"/>
      <c r="H42" s="1126"/>
      <c r="I42" s="1126"/>
      <c r="J42" s="1126"/>
      <c r="K42" s="1127"/>
      <c r="L42" s="1125"/>
      <c r="M42" s="1126"/>
      <c r="N42" s="1126"/>
      <c r="O42" s="1126"/>
      <c r="P42" s="1127"/>
      <c r="Q42" s="648"/>
      <c r="R42" s="648"/>
      <c r="S42" s="648"/>
      <c r="T42" s="648"/>
      <c r="U42" s="648"/>
      <c r="V42" s="648"/>
      <c r="W42" s="648"/>
      <c r="X42" s="648"/>
      <c r="Y42" s="648"/>
      <c r="Z42" s="648"/>
      <c r="AA42" s="637"/>
    </row>
    <row r="43" spans="2:27" s="633" customFormat="1" ht="6" customHeight="1" x14ac:dyDescent="0.2">
      <c r="B43" s="629"/>
      <c r="C43" s="642"/>
      <c r="D43" s="642"/>
      <c r="E43" s="642"/>
      <c r="F43" s="642"/>
      <c r="G43" s="642"/>
      <c r="H43" s="642"/>
      <c r="I43" s="642"/>
      <c r="J43" s="642"/>
      <c r="K43" s="642"/>
      <c r="L43" s="648"/>
      <c r="M43" s="642"/>
      <c r="N43" s="642"/>
      <c r="O43" s="642"/>
      <c r="P43" s="642"/>
      <c r="Q43" s="642"/>
      <c r="R43" s="642"/>
      <c r="S43" s="642"/>
      <c r="T43" s="642"/>
      <c r="U43" s="642"/>
      <c r="V43" s="648"/>
      <c r="W43" s="648"/>
      <c r="X43" s="648"/>
      <c r="Y43" s="648"/>
      <c r="Z43" s="648"/>
      <c r="AA43" s="637"/>
    </row>
    <row r="44" spans="2:27" s="633" customFormat="1" ht="17.25" customHeight="1" x14ac:dyDescent="0.2">
      <c r="B44" s="629"/>
      <c r="C44" s="633" t="s">
        <v>1486</v>
      </c>
      <c r="D44" s="642"/>
      <c r="E44" s="642"/>
      <c r="F44" s="642"/>
      <c r="G44" s="642"/>
      <c r="H44" s="642"/>
      <c r="I44" s="642"/>
      <c r="J44" s="642"/>
      <c r="K44" s="642"/>
      <c r="L44" s="642"/>
      <c r="M44" s="642"/>
      <c r="N44" s="642"/>
      <c r="O44" s="642"/>
      <c r="Y44" s="640"/>
      <c r="Z44" s="640"/>
      <c r="AA44" s="637"/>
    </row>
    <row r="45" spans="2:27" s="633" customFormat="1" ht="4.5" customHeight="1" x14ac:dyDescent="0.2">
      <c r="B45" s="629"/>
      <c r="D45" s="642"/>
      <c r="E45" s="642"/>
      <c r="F45" s="642"/>
      <c r="G45" s="642"/>
      <c r="H45" s="642"/>
      <c r="I45" s="642"/>
      <c r="J45" s="642"/>
      <c r="K45" s="642"/>
      <c r="L45" s="642"/>
      <c r="M45" s="642"/>
      <c r="N45" s="642"/>
      <c r="O45" s="642"/>
      <c r="Y45" s="640"/>
      <c r="Z45" s="640"/>
      <c r="AA45" s="637"/>
    </row>
    <row r="46" spans="2:27" s="633" customFormat="1" ht="16.5" customHeight="1" x14ac:dyDescent="0.2">
      <c r="B46" s="629"/>
      <c r="C46" s="642"/>
      <c r="D46" s="1117" t="s">
        <v>1487</v>
      </c>
      <c r="E46" s="1117"/>
      <c r="F46" s="1117"/>
      <c r="G46" s="1117"/>
      <c r="H46" s="1117"/>
      <c r="I46" s="1117"/>
      <c r="J46" s="1117"/>
      <c r="K46" s="1117"/>
      <c r="L46" s="1117"/>
      <c r="M46" s="1117"/>
      <c r="N46" s="1117"/>
      <c r="O46" s="1117"/>
      <c r="P46" s="1117"/>
      <c r="Q46" s="1117"/>
      <c r="R46" s="1117"/>
      <c r="S46" s="1117"/>
      <c r="T46" s="1117"/>
      <c r="U46" s="645"/>
      <c r="V46" s="642"/>
      <c r="W46" s="642"/>
      <c r="X46" s="642"/>
      <c r="Y46" s="642"/>
      <c r="Z46" s="642"/>
      <c r="AA46" s="637"/>
    </row>
    <row r="47" spans="2:27" s="633" customFormat="1" ht="6" customHeight="1" x14ac:dyDescent="0.2">
      <c r="B47" s="629"/>
      <c r="C47" s="642"/>
      <c r="D47" s="642"/>
      <c r="E47" s="642"/>
      <c r="F47" s="642"/>
      <c r="G47" s="642"/>
      <c r="H47" s="642"/>
      <c r="I47" s="642"/>
      <c r="J47" s="642"/>
      <c r="K47" s="642"/>
      <c r="L47" s="648"/>
      <c r="M47" s="642"/>
      <c r="N47" s="642"/>
      <c r="O47" s="642"/>
      <c r="P47" s="642"/>
      <c r="Q47" s="642"/>
      <c r="R47" s="642"/>
      <c r="S47" s="642"/>
      <c r="T47" s="642"/>
      <c r="U47" s="642"/>
      <c r="V47" s="648"/>
      <c r="W47" s="648"/>
      <c r="X47" s="648"/>
      <c r="Y47" s="648"/>
      <c r="Z47" s="648"/>
      <c r="AA47" s="637"/>
    </row>
    <row r="48" spans="2:27" s="633" customFormat="1" ht="19.5" customHeight="1" x14ac:dyDescent="0.2">
      <c r="B48" s="629"/>
      <c r="C48" s="633" t="s">
        <v>1488</v>
      </c>
      <c r="D48" s="642"/>
      <c r="E48" s="642"/>
      <c r="F48" s="642"/>
      <c r="G48" s="642"/>
      <c r="H48" s="642"/>
      <c r="I48" s="642"/>
      <c r="J48" s="642"/>
      <c r="K48" s="642"/>
      <c r="L48" s="648"/>
      <c r="M48" s="642"/>
      <c r="N48" s="642"/>
      <c r="O48" s="642"/>
      <c r="P48" s="642"/>
      <c r="Q48" s="642"/>
      <c r="R48" s="642"/>
      <c r="S48" s="642"/>
      <c r="T48" s="642"/>
      <c r="U48" s="642"/>
      <c r="V48" s="648"/>
      <c r="W48" s="648"/>
      <c r="X48" s="648"/>
      <c r="Y48" s="648"/>
      <c r="Z48" s="648"/>
      <c r="AA48" s="637"/>
    </row>
    <row r="49" spans="2:27" s="633" customFormat="1" ht="19.5" customHeight="1" x14ac:dyDescent="0.2">
      <c r="B49" s="629"/>
      <c r="C49" s="1118" t="s">
        <v>1479</v>
      </c>
      <c r="D49" s="1118"/>
      <c r="E49" s="1118"/>
      <c r="F49" s="1118"/>
      <c r="G49" s="1118" t="s">
        <v>1489</v>
      </c>
      <c r="H49" s="1118"/>
      <c r="I49" s="1118"/>
      <c r="J49" s="1118"/>
      <c r="K49" s="1118"/>
      <c r="L49" s="1118"/>
      <c r="M49" s="1118"/>
      <c r="N49" s="1118" t="s">
        <v>1490</v>
      </c>
      <c r="O49" s="1118"/>
      <c r="P49" s="1118"/>
      <c r="Q49" s="1118"/>
      <c r="R49" s="1118"/>
      <c r="S49" s="1118"/>
      <c r="T49" s="1118"/>
      <c r="U49" s="642"/>
      <c r="V49" s="648"/>
      <c r="W49" s="648"/>
      <c r="X49" s="648"/>
      <c r="Y49" s="648"/>
      <c r="Z49" s="648"/>
      <c r="AA49" s="637"/>
    </row>
    <row r="50" spans="2:27" s="633" customFormat="1" ht="19.5" customHeight="1" x14ac:dyDescent="0.2">
      <c r="B50" s="629"/>
      <c r="C50" s="1119" t="s">
        <v>1491</v>
      </c>
      <c r="D50" s="1120"/>
      <c r="E50" s="1120"/>
      <c r="F50" s="1121"/>
      <c r="G50" s="1118"/>
      <c r="H50" s="1118"/>
      <c r="I50" s="1118"/>
      <c r="J50" s="1118"/>
      <c r="K50" s="1118"/>
      <c r="L50" s="1118"/>
      <c r="M50" s="1118"/>
      <c r="N50" s="1118"/>
      <c r="O50" s="1118"/>
      <c r="P50" s="1118"/>
      <c r="Q50" s="1118"/>
      <c r="R50" s="1118"/>
      <c r="S50" s="1118"/>
      <c r="T50" s="1118"/>
      <c r="U50" s="642"/>
      <c r="V50" s="648"/>
      <c r="W50" s="648"/>
      <c r="X50" s="648"/>
      <c r="Y50" s="648"/>
      <c r="Z50" s="648"/>
      <c r="AA50" s="637"/>
    </row>
    <row r="51" spans="2:27" s="633" customFormat="1" ht="19.5" customHeight="1" x14ac:dyDescent="0.2">
      <c r="B51" s="629"/>
      <c r="C51" s="1116" t="s">
        <v>1492</v>
      </c>
      <c r="D51" s="1116"/>
      <c r="E51" s="1116"/>
      <c r="F51" s="1116"/>
      <c r="G51" s="1116"/>
      <c r="H51" s="1116"/>
      <c r="I51" s="1116"/>
      <c r="J51" s="1116"/>
      <c r="K51" s="1116"/>
      <c r="L51" s="1116"/>
      <c r="M51" s="1116"/>
      <c r="N51" s="1116"/>
      <c r="O51" s="1116"/>
      <c r="P51" s="1116"/>
      <c r="Q51" s="1116"/>
      <c r="R51" s="1116"/>
      <c r="S51" s="1116"/>
      <c r="T51" s="1116"/>
      <c r="U51" s="1116"/>
      <c r="V51" s="1116"/>
      <c r="W51" s="1116"/>
      <c r="X51" s="1116"/>
      <c r="Y51" s="1116"/>
      <c r="Z51" s="1116"/>
      <c r="AA51" s="637"/>
    </row>
    <row r="52" spans="2:27" s="633" customFormat="1" ht="16.5" customHeight="1" x14ac:dyDescent="0.2">
      <c r="B52" s="629"/>
      <c r="C52" s="642"/>
      <c r="D52" s="1117" t="s">
        <v>1493</v>
      </c>
      <c r="E52" s="1117"/>
      <c r="F52" s="1117"/>
      <c r="G52" s="1117"/>
      <c r="H52" s="1117"/>
      <c r="I52" s="1117"/>
      <c r="J52" s="1117"/>
      <c r="K52" s="1117"/>
      <c r="L52" s="1117"/>
      <c r="M52" s="1117"/>
      <c r="N52" s="1117"/>
      <c r="O52" s="1117"/>
      <c r="P52" s="1117"/>
      <c r="Q52" s="1117"/>
      <c r="R52" s="1117"/>
      <c r="S52" s="1117"/>
      <c r="T52" s="1117"/>
      <c r="U52" s="645"/>
      <c r="V52" s="642"/>
      <c r="W52" s="642"/>
      <c r="X52" s="642"/>
      <c r="Y52" s="642"/>
      <c r="Z52" s="642"/>
      <c r="AA52" s="637"/>
    </row>
    <row r="53" spans="2:27" ht="6" customHeight="1" x14ac:dyDescent="0.2">
      <c r="B53" s="649"/>
      <c r="C53" s="650"/>
      <c r="D53" s="650"/>
      <c r="E53" s="650"/>
      <c r="F53" s="650"/>
      <c r="G53" s="650"/>
      <c r="H53" s="650"/>
      <c r="I53" s="650"/>
      <c r="J53" s="650"/>
      <c r="K53" s="650"/>
      <c r="L53" s="650"/>
      <c r="M53" s="650"/>
      <c r="N53" s="650"/>
      <c r="O53" s="650"/>
      <c r="P53" s="650"/>
      <c r="Q53" s="650"/>
      <c r="R53" s="650"/>
      <c r="S53" s="650"/>
      <c r="T53" s="650"/>
      <c r="U53" s="650"/>
      <c r="V53" s="650"/>
      <c r="W53" s="650"/>
      <c r="X53" s="650"/>
      <c r="Y53" s="650"/>
      <c r="Z53" s="650"/>
      <c r="AA53" s="651"/>
    </row>
    <row r="54" spans="2:27" s="633" customFormat="1" ht="7.5" customHeight="1" x14ac:dyDescent="0.2"/>
    <row r="55" spans="2:27" s="648" customFormat="1" ht="20.25" customHeight="1" x14ac:dyDescent="0.2">
      <c r="B55" s="653" t="s">
        <v>1494</v>
      </c>
      <c r="C55" s="653"/>
      <c r="D55" s="653"/>
      <c r="E55" s="653"/>
      <c r="F55" s="653"/>
      <c r="G55" s="653"/>
      <c r="H55" s="653"/>
      <c r="I55" s="653"/>
      <c r="J55" s="653"/>
      <c r="K55" s="653"/>
      <c r="L55" s="653"/>
      <c r="M55" s="653"/>
      <c r="N55" s="653"/>
      <c r="O55" s="653"/>
      <c r="P55" s="653"/>
      <c r="Q55" s="653"/>
      <c r="R55" s="653"/>
      <c r="S55" s="653"/>
      <c r="T55" s="653"/>
      <c r="U55" s="653"/>
      <c r="V55" s="653"/>
      <c r="W55" s="653"/>
      <c r="X55" s="653"/>
      <c r="Y55" s="653"/>
      <c r="Z55" s="653"/>
    </row>
    <row r="56" spans="2:27" s="648" customFormat="1" ht="14.25" customHeight="1" x14ac:dyDescent="0.2">
      <c r="B56" s="654" t="s">
        <v>1495</v>
      </c>
      <c r="D56" s="653"/>
    </row>
    <row r="57" spans="2:27" s="648" customFormat="1" ht="14.25" customHeight="1" x14ac:dyDescent="0.2">
      <c r="B57" s="654" t="s">
        <v>1496</v>
      </c>
      <c r="D57" s="653"/>
    </row>
    <row r="58" spans="2:27" s="648" customFormat="1" ht="14.25" customHeight="1" x14ac:dyDescent="0.2">
      <c r="B58" s="658" t="s">
        <v>1497</v>
      </c>
      <c r="D58" s="653"/>
    </row>
    <row r="59" spans="2:27" s="648" customFormat="1" ht="14.25" customHeight="1" x14ac:dyDescent="0.2">
      <c r="B59" s="658" t="s">
        <v>1498</v>
      </c>
      <c r="D59" s="653"/>
    </row>
    <row r="60" spans="2:27" s="648" customFormat="1" ht="14.25" customHeight="1" x14ac:dyDescent="0.2">
      <c r="B60" s="658" t="s">
        <v>1499</v>
      </c>
      <c r="D60" s="653"/>
    </row>
    <row r="61" spans="2:27" ht="8.25" customHeight="1" x14ac:dyDescent="0.2">
      <c r="B61" s="655"/>
      <c r="D61" s="656"/>
    </row>
    <row r="62" spans="2:27" x14ac:dyDescent="0.2">
      <c r="B62" s="655"/>
      <c r="D62" s="656"/>
    </row>
    <row r="63" spans="2:27" x14ac:dyDescent="0.2">
      <c r="B63" s="655"/>
      <c r="D63" s="656"/>
    </row>
  </sheetData>
  <mergeCells count="70">
    <mergeCell ref="C13:F13"/>
    <mergeCell ref="G13:K13"/>
    <mergeCell ref="M13:P13"/>
    <mergeCell ref="Q13:U13"/>
    <mergeCell ref="B4:AA4"/>
    <mergeCell ref="B6:F6"/>
    <mergeCell ref="G6:AA6"/>
    <mergeCell ref="C10:F10"/>
    <mergeCell ref="G10:K10"/>
    <mergeCell ref="C17:F17"/>
    <mergeCell ref="G17:K17"/>
    <mergeCell ref="L17:P17"/>
    <mergeCell ref="Q17:U17"/>
    <mergeCell ref="V17:Z17"/>
    <mergeCell ref="C16:F16"/>
    <mergeCell ref="G16:K16"/>
    <mergeCell ref="L16:P16"/>
    <mergeCell ref="Q16:U16"/>
    <mergeCell ref="V16:Z16"/>
    <mergeCell ref="C21:F21"/>
    <mergeCell ref="G21:K21"/>
    <mergeCell ref="L21:P21"/>
    <mergeCell ref="Q21:U21"/>
    <mergeCell ref="V21:Z21"/>
    <mergeCell ref="C20:F20"/>
    <mergeCell ref="G20:K20"/>
    <mergeCell ref="L20:P20"/>
    <mergeCell ref="Q20:U20"/>
    <mergeCell ref="V20:Z20"/>
    <mergeCell ref="C27:F27"/>
    <mergeCell ref="G27:K27"/>
    <mergeCell ref="L27:P27"/>
    <mergeCell ref="Q27:U27"/>
    <mergeCell ref="V27:Z27"/>
    <mergeCell ref="C26:F26"/>
    <mergeCell ref="G26:K26"/>
    <mergeCell ref="L26:P26"/>
    <mergeCell ref="Q26:U26"/>
    <mergeCell ref="V26:Z26"/>
    <mergeCell ref="C31:F31"/>
    <mergeCell ref="G31:K31"/>
    <mergeCell ref="L31:P31"/>
    <mergeCell ref="Q31:U31"/>
    <mergeCell ref="V31:Z31"/>
    <mergeCell ref="C30:F30"/>
    <mergeCell ref="G30:K30"/>
    <mergeCell ref="L30:P30"/>
    <mergeCell ref="Q30:U30"/>
    <mergeCell ref="V30:Z30"/>
    <mergeCell ref="C38:F38"/>
    <mergeCell ref="G38:K38"/>
    <mergeCell ref="L38:P38"/>
    <mergeCell ref="C39:F39"/>
    <mergeCell ref="G39:K39"/>
    <mergeCell ref="L39:P39"/>
    <mergeCell ref="C41:F41"/>
    <mergeCell ref="G41:K41"/>
    <mergeCell ref="L41:P41"/>
    <mergeCell ref="C42:F42"/>
    <mergeCell ref="G42:K42"/>
    <mergeCell ref="L42:P42"/>
    <mergeCell ref="C51:Z51"/>
    <mergeCell ref="D52:T52"/>
    <mergeCell ref="D46:T46"/>
    <mergeCell ref="C49:F49"/>
    <mergeCell ref="G49:M49"/>
    <mergeCell ref="N49:T49"/>
    <mergeCell ref="C50:F50"/>
    <mergeCell ref="G50:M50"/>
    <mergeCell ref="N50:T50"/>
  </mergeCells>
  <phoneticPr fontId="4"/>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20</xdr:col>
                    <xdr:colOff>31750</xdr:colOff>
                    <xdr:row>32</xdr:row>
                    <xdr:rowOff>0</xdr:rowOff>
                  </from>
                  <to>
                    <xdr:col>22</xdr:col>
                    <xdr:colOff>114300</xdr:colOff>
                    <xdr:row>32</xdr:row>
                    <xdr:rowOff>241300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20</xdr:col>
                    <xdr:colOff>31750</xdr:colOff>
                    <xdr:row>22</xdr:row>
                    <xdr:rowOff>0</xdr:rowOff>
                  </from>
                  <to>
                    <xdr:col>22</xdr:col>
                    <xdr:colOff>114300</xdr:colOff>
                    <xdr:row>22</xdr:row>
                    <xdr:rowOff>241300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20</xdr:col>
                    <xdr:colOff>31750</xdr:colOff>
                    <xdr:row>45</xdr:row>
                    <xdr:rowOff>0</xdr:rowOff>
                  </from>
                  <to>
                    <xdr:col>22</xdr:col>
                    <xdr:colOff>114300</xdr:colOff>
                    <xdr:row>46</xdr:row>
                    <xdr:rowOff>31750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20</xdr:col>
                    <xdr:colOff>31750</xdr:colOff>
                    <xdr:row>51</xdr:row>
                    <xdr:rowOff>0</xdr:rowOff>
                  </from>
                  <to>
                    <xdr:col>22</xdr:col>
                    <xdr:colOff>114300</xdr:colOff>
                    <xdr:row>52</xdr:row>
                    <xdr:rowOff>31750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20</xdr:col>
                    <xdr:colOff>31750</xdr:colOff>
                    <xdr:row>34</xdr:row>
                    <xdr:rowOff>0</xdr:rowOff>
                  </from>
                  <to>
                    <xdr:col>22</xdr:col>
                    <xdr:colOff>114300</xdr:colOff>
                    <xdr:row>34</xdr:row>
                    <xdr:rowOff>241300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B1:AK108"/>
  <sheetViews>
    <sheetView view="pageBreakPreview" zoomScale="85" zoomScaleNormal="100" zoomScaleSheetLayoutView="85" workbookViewId="0">
      <selection activeCell="B3" sqref="B3"/>
    </sheetView>
  </sheetViews>
  <sheetFormatPr defaultColWidth="3.453125" defaultRowHeight="13" x14ac:dyDescent="0.2"/>
  <cols>
    <col min="1" max="1" width="1.7265625" style="3" customWidth="1"/>
    <col min="2" max="2" width="3" style="458" customWidth="1"/>
    <col min="3" max="5" width="4.90625" style="3" customWidth="1"/>
    <col min="6" max="6" width="1.26953125" style="3" customWidth="1"/>
    <col min="7" max="7" width="2.6328125" style="3" customWidth="1"/>
    <col min="8" max="13" width="6.26953125" style="3" customWidth="1"/>
    <col min="14" max="16" width="5.26953125" style="3" customWidth="1"/>
    <col min="17" max="17" width="4.7265625" style="3" customWidth="1"/>
    <col min="18" max="22" width="5.08984375" style="3" customWidth="1"/>
    <col min="23" max="24" width="4.7265625" style="3" customWidth="1"/>
    <col min="25" max="28" width="5.26953125" style="3" customWidth="1"/>
    <col min="29" max="31" width="6.6328125" style="3" customWidth="1"/>
    <col min="32" max="32" width="1.26953125" style="3" customWidth="1"/>
    <col min="33" max="33" width="1.7265625" style="3" customWidth="1"/>
    <col min="34" max="16384" width="3.453125" style="3"/>
  </cols>
  <sheetData>
    <row r="1" spans="2:32" s="370" customFormat="1" ht="5.25" customHeight="1" x14ac:dyDescent="0.2"/>
    <row r="2" spans="2:32" s="370" customFormat="1" x14ac:dyDescent="0.2">
      <c r="B2" s="370" t="s">
        <v>891</v>
      </c>
    </row>
    <row r="3" spans="2:32" s="370" customFormat="1" x14ac:dyDescent="0.2">
      <c r="W3" s="415" t="s">
        <v>226</v>
      </c>
      <c r="X3" s="1026"/>
      <c r="Y3" s="1026"/>
      <c r="Z3" s="370" t="s">
        <v>227</v>
      </c>
      <c r="AA3" s="1026"/>
      <c r="AB3" s="1026"/>
      <c r="AC3" s="370" t="s">
        <v>228</v>
      </c>
      <c r="AD3" s="415"/>
      <c r="AE3" s="370" t="s">
        <v>299</v>
      </c>
    </row>
    <row r="4" spans="2:32" s="370" customFormat="1" ht="6.75" customHeight="1" x14ac:dyDescent="0.2">
      <c r="AD4" s="415"/>
    </row>
    <row r="5" spans="2:32" s="370" customFormat="1" ht="26.25" customHeight="1" x14ac:dyDescent="0.2">
      <c r="B5" s="1058" t="s">
        <v>819</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row>
    <row r="6" spans="2:32" s="370" customFormat="1" ht="7.5" customHeight="1" x14ac:dyDescent="0.2"/>
    <row r="7" spans="2:32" s="370" customFormat="1" ht="30" customHeight="1" x14ac:dyDescent="0.2">
      <c r="B7" s="1036" t="s">
        <v>820</v>
      </c>
      <c r="C7" s="1037"/>
      <c r="D7" s="1037"/>
      <c r="E7" s="1038"/>
      <c r="F7" s="1070"/>
      <c r="G7" s="1070"/>
      <c r="H7" s="1070"/>
      <c r="I7" s="1070"/>
      <c r="J7" s="1070"/>
      <c r="K7" s="1070"/>
      <c r="L7" s="1070"/>
      <c r="M7" s="1070"/>
      <c r="N7" s="1070"/>
      <c r="O7" s="1070"/>
      <c r="P7" s="1070"/>
      <c r="Q7" s="1070"/>
      <c r="R7" s="1070"/>
      <c r="S7" s="1070"/>
      <c r="T7" s="1070"/>
      <c r="U7" s="1070"/>
      <c r="V7" s="1070"/>
      <c r="W7" s="1070"/>
      <c r="X7" s="1070"/>
      <c r="Y7" s="1070"/>
      <c r="Z7" s="1070"/>
      <c r="AA7" s="1070"/>
      <c r="AB7" s="1070"/>
      <c r="AC7" s="1070"/>
      <c r="AD7" s="1070"/>
      <c r="AE7" s="1070"/>
      <c r="AF7" s="1070"/>
    </row>
    <row r="8" spans="2:32" ht="30" customHeight="1" x14ac:dyDescent="0.2">
      <c r="B8" s="1036" t="s">
        <v>821</v>
      </c>
      <c r="C8" s="1037"/>
      <c r="D8" s="1037"/>
      <c r="E8" s="1038"/>
      <c r="F8" s="468"/>
      <c r="G8" s="469"/>
      <c r="H8" s="155" t="s">
        <v>6</v>
      </c>
      <c r="I8" s="469" t="s">
        <v>445</v>
      </c>
      <c r="J8" s="469"/>
      <c r="K8" s="469"/>
      <c r="L8" s="469"/>
      <c r="M8" s="155" t="s">
        <v>6</v>
      </c>
      <c r="N8" s="469" t="s">
        <v>446</v>
      </c>
      <c r="O8" s="469"/>
      <c r="P8" s="469"/>
      <c r="Q8" s="469"/>
      <c r="R8" s="469"/>
      <c r="S8" s="155" t="s">
        <v>6</v>
      </c>
      <c r="T8" s="469" t="s">
        <v>447</v>
      </c>
      <c r="U8" s="469"/>
      <c r="V8" s="469"/>
      <c r="W8" s="469"/>
      <c r="X8" s="469"/>
      <c r="Y8" s="469"/>
      <c r="Z8" s="469"/>
      <c r="AA8" s="469"/>
      <c r="AB8" s="469"/>
      <c r="AC8" s="469"/>
      <c r="AD8" s="469"/>
      <c r="AE8" s="469"/>
      <c r="AF8" s="480"/>
    </row>
    <row r="9" spans="2:32" ht="30" customHeight="1" x14ac:dyDescent="0.2">
      <c r="B9" s="1036" t="s">
        <v>822</v>
      </c>
      <c r="C9" s="1037"/>
      <c r="D9" s="1037"/>
      <c r="E9" s="1038"/>
      <c r="F9" s="470"/>
      <c r="G9" s="471"/>
      <c r="H9" s="158" t="s">
        <v>6</v>
      </c>
      <c r="I9" s="370" t="s">
        <v>823</v>
      </c>
      <c r="J9" s="471"/>
      <c r="K9" s="471"/>
      <c r="L9" s="471"/>
      <c r="M9" s="471"/>
      <c r="N9" s="471"/>
      <c r="O9" s="471"/>
      <c r="P9" s="471"/>
      <c r="Q9" s="471"/>
      <c r="R9" s="471"/>
      <c r="S9" s="156" t="s">
        <v>6</v>
      </c>
      <c r="T9" s="370" t="s">
        <v>824</v>
      </c>
      <c r="U9" s="175"/>
      <c r="V9" s="471"/>
      <c r="W9" s="471"/>
      <c r="X9" s="471"/>
      <c r="Y9" s="471"/>
      <c r="Z9" s="471"/>
      <c r="AA9" s="471"/>
      <c r="AB9" s="471"/>
      <c r="AC9" s="471"/>
      <c r="AD9" s="471"/>
      <c r="AE9" s="471"/>
      <c r="AF9" s="479"/>
    </row>
    <row r="10" spans="2:32" ht="30" customHeight="1" x14ac:dyDescent="0.2">
      <c r="B10" s="875" t="s">
        <v>825</v>
      </c>
      <c r="C10" s="1040"/>
      <c r="D10" s="1040"/>
      <c r="E10" s="1041"/>
      <c r="F10" s="476"/>
      <c r="G10" s="477"/>
      <c r="H10" s="156" t="s">
        <v>6</v>
      </c>
      <c r="I10" s="385" t="s">
        <v>826</v>
      </c>
      <c r="J10" s="477"/>
      <c r="K10" s="477"/>
      <c r="L10" s="477"/>
      <c r="M10" s="477"/>
      <c r="N10" s="477"/>
      <c r="O10" s="477"/>
      <c r="P10" s="477"/>
      <c r="Q10" s="477"/>
      <c r="R10" s="477"/>
      <c r="S10" s="477"/>
      <c r="T10" s="385"/>
      <c r="U10" s="173"/>
      <c r="V10" s="477"/>
      <c r="W10" s="477"/>
      <c r="X10" s="477"/>
      <c r="Y10" s="477"/>
      <c r="Z10" s="477"/>
      <c r="AA10" s="477"/>
      <c r="AB10" s="477"/>
      <c r="AC10" s="477"/>
      <c r="AD10" s="477"/>
      <c r="AE10" s="477"/>
      <c r="AF10" s="478"/>
    </row>
    <row r="11" spans="2:32" ht="30" customHeight="1" x14ac:dyDescent="0.2">
      <c r="B11" s="1042"/>
      <c r="C11" s="1043"/>
      <c r="D11" s="1043"/>
      <c r="E11" s="1044"/>
      <c r="F11" s="470"/>
      <c r="G11" s="471"/>
      <c r="H11" s="158" t="s">
        <v>6</v>
      </c>
      <c r="I11" s="383" t="s">
        <v>827</v>
      </c>
      <c r="J11" s="471"/>
      <c r="K11" s="471"/>
      <c r="L11" s="471"/>
      <c r="M11" s="471"/>
      <c r="N11" s="471"/>
      <c r="O11" s="471"/>
      <c r="P11" s="471"/>
      <c r="Q11" s="471"/>
      <c r="R11" s="471"/>
      <c r="S11" s="471"/>
      <c r="T11" s="383"/>
      <c r="U11" s="175"/>
      <c r="V11" s="471"/>
      <c r="W11" s="471"/>
      <c r="X11" s="471"/>
      <c r="Y11" s="471"/>
      <c r="Z11" s="471"/>
      <c r="AA11" s="471"/>
      <c r="AB11" s="471"/>
      <c r="AC11" s="471"/>
      <c r="AD11" s="471"/>
      <c r="AE11" s="471"/>
      <c r="AF11" s="479"/>
    </row>
    <row r="12" spans="2:32" s="370" customFormat="1" ht="15" customHeight="1" x14ac:dyDescent="0.2">
      <c r="B12" s="385"/>
      <c r="C12" s="385"/>
      <c r="D12" s="385"/>
      <c r="E12" s="385"/>
      <c r="Q12" s="415"/>
    </row>
    <row r="13" spans="2:32" s="370" customFormat="1" ht="7.5" customHeight="1" thickBot="1" x14ac:dyDescent="0.25">
      <c r="B13" s="454"/>
      <c r="C13" s="385"/>
      <c r="D13" s="385"/>
      <c r="E13" s="455"/>
      <c r="F13" s="385"/>
      <c r="G13" s="385"/>
      <c r="H13" s="385"/>
      <c r="I13" s="385"/>
      <c r="J13" s="385"/>
      <c r="K13" s="385"/>
      <c r="L13" s="385"/>
      <c r="M13" s="385"/>
      <c r="N13" s="385"/>
      <c r="O13" s="385"/>
      <c r="P13" s="385"/>
      <c r="Q13" s="237"/>
      <c r="R13" s="385"/>
      <c r="S13" s="385"/>
      <c r="T13" s="385"/>
      <c r="U13" s="385"/>
      <c r="V13" s="385"/>
      <c r="W13" s="385"/>
      <c r="X13" s="385"/>
      <c r="Y13" s="385"/>
      <c r="Z13" s="385"/>
      <c r="AA13" s="385"/>
      <c r="AB13" s="385"/>
      <c r="AC13" s="385"/>
      <c r="AD13" s="385"/>
      <c r="AE13" s="385"/>
      <c r="AF13" s="455"/>
    </row>
    <row r="14" spans="2:32" s="370" customFormat="1" ht="21" customHeight="1" x14ac:dyDescent="0.2">
      <c r="B14" s="1094" t="s">
        <v>828</v>
      </c>
      <c r="C14" s="1034"/>
      <c r="D14" s="1034"/>
      <c r="E14" s="1095"/>
      <c r="AD14" s="1167" t="s">
        <v>829</v>
      </c>
      <c r="AE14" s="1168"/>
      <c r="AF14" s="393"/>
    </row>
    <row r="15" spans="2:32" s="370" customFormat="1" ht="21" customHeight="1" x14ac:dyDescent="0.2">
      <c r="B15" s="1094"/>
      <c r="C15" s="1034"/>
      <c r="D15" s="1034"/>
      <c r="E15" s="1095"/>
      <c r="AD15" s="1169"/>
      <c r="AE15" s="1170"/>
      <c r="AF15" s="393"/>
    </row>
    <row r="16" spans="2:32" s="370" customFormat="1" ht="21" customHeight="1" x14ac:dyDescent="0.2">
      <c r="B16" s="1094"/>
      <c r="C16" s="1034"/>
      <c r="D16" s="1034"/>
      <c r="E16" s="1095"/>
      <c r="G16" s="454" t="s">
        <v>830</v>
      </c>
      <c r="H16" s="385"/>
      <c r="I16" s="385"/>
      <c r="J16" s="385"/>
      <c r="K16" s="385"/>
      <c r="L16" s="385"/>
      <c r="M16" s="385"/>
      <c r="N16" s="385"/>
      <c r="O16" s="385"/>
      <c r="P16" s="385"/>
      <c r="Q16" s="385"/>
      <c r="R16" s="385"/>
      <c r="S16" s="385"/>
      <c r="T16" s="385"/>
      <c r="U16" s="385"/>
      <c r="V16" s="385"/>
      <c r="W16" s="385"/>
      <c r="X16" s="385"/>
      <c r="Y16" s="385"/>
      <c r="Z16" s="385"/>
      <c r="AA16" s="385"/>
      <c r="AB16" s="385"/>
      <c r="AC16" s="385"/>
      <c r="AD16" s="238"/>
      <c r="AE16" s="239"/>
      <c r="AF16" s="393"/>
    </row>
    <row r="17" spans="2:32" s="370" customFormat="1" ht="30" customHeight="1" x14ac:dyDescent="0.2">
      <c r="B17" s="485"/>
      <c r="C17" s="392"/>
      <c r="D17" s="392"/>
      <c r="E17" s="394"/>
      <c r="G17" s="453"/>
      <c r="H17" s="487" t="s">
        <v>479</v>
      </c>
      <c r="I17" s="1148" t="s">
        <v>831</v>
      </c>
      <c r="J17" s="1165"/>
      <c r="K17" s="1165"/>
      <c r="L17" s="1165"/>
      <c r="M17" s="1166"/>
      <c r="N17" s="408"/>
      <c r="O17" s="397" t="s">
        <v>390</v>
      </c>
      <c r="P17" s="1140" t="s">
        <v>481</v>
      </c>
      <c r="Q17" s="1091" t="s">
        <v>599</v>
      </c>
      <c r="R17" s="1141" t="s">
        <v>832</v>
      </c>
      <c r="S17" s="1141"/>
      <c r="T17" s="1141"/>
      <c r="U17" s="1141"/>
      <c r="V17" s="1148"/>
      <c r="W17" s="1028"/>
      <c r="X17" s="904" t="s">
        <v>485</v>
      </c>
      <c r="Y17" s="375" t="s">
        <v>481</v>
      </c>
      <c r="Z17" s="1137" t="s">
        <v>833</v>
      </c>
      <c r="AA17" s="1137"/>
      <c r="AB17" s="1137"/>
      <c r="AC17" s="1137"/>
      <c r="AD17" s="240" t="s">
        <v>6</v>
      </c>
      <c r="AE17" s="241">
        <v>20</v>
      </c>
      <c r="AF17" s="393"/>
    </row>
    <row r="18" spans="2:32" s="370" customFormat="1" ht="30" customHeight="1" x14ac:dyDescent="0.2">
      <c r="B18" s="485"/>
      <c r="C18" s="392"/>
      <c r="D18" s="392"/>
      <c r="E18" s="394"/>
      <c r="G18" s="453"/>
      <c r="H18" s="487" t="s">
        <v>480</v>
      </c>
      <c r="I18" s="1148" t="s">
        <v>834</v>
      </c>
      <c r="J18" s="1149"/>
      <c r="K18" s="1149"/>
      <c r="L18" s="1149"/>
      <c r="M18" s="1150"/>
      <c r="N18" s="405"/>
      <c r="O18" s="462" t="s">
        <v>390</v>
      </c>
      <c r="P18" s="1140"/>
      <c r="Q18" s="1091"/>
      <c r="R18" s="1141"/>
      <c r="S18" s="1141"/>
      <c r="T18" s="1141"/>
      <c r="U18" s="1141"/>
      <c r="V18" s="1148"/>
      <c r="W18" s="1047"/>
      <c r="X18" s="904"/>
      <c r="Y18" s="375" t="s">
        <v>481</v>
      </c>
      <c r="Z18" s="1137" t="s">
        <v>835</v>
      </c>
      <c r="AA18" s="1137"/>
      <c r="AB18" s="1137"/>
      <c r="AC18" s="1137"/>
      <c r="AD18" s="240" t="s">
        <v>6</v>
      </c>
      <c r="AE18" s="241">
        <v>10</v>
      </c>
      <c r="AF18" s="393"/>
    </row>
    <row r="19" spans="2:32" s="370" customFormat="1" ht="30" customHeight="1" x14ac:dyDescent="0.2">
      <c r="B19" s="485"/>
      <c r="C19" s="392"/>
      <c r="D19" s="392"/>
      <c r="E19" s="394"/>
      <c r="G19" s="453"/>
      <c r="H19" s="487" t="s">
        <v>482</v>
      </c>
      <c r="I19" s="1148" t="s">
        <v>836</v>
      </c>
      <c r="J19" s="1149"/>
      <c r="K19" s="1149"/>
      <c r="L19" s="1149"/>
      <c r="M19" s="1150"/>
      <c r="N19" s="405"/>
      <c r="O19" s="462" t="s">
        <v>390</v>
      </c>
      <c r="P19" s="1140"/>
      <c r="Q19" s="1091"/>
      <c r="R19" s="1141"/>
      <c r="S19" s="1141"/>
      <c r="T19" s="1141"/>
      <c r="U19" s="1141"/>
      <c r="V19" s="1148"/>
      <c r="W19" s="1031"/>
      <c r="X19" s="904"/>
      <c r="Y19" s="375" t="s">
        <v>481</v>
      </c>
      <c r="Z19" s="1137" t="s">
        <v>837</v>
      </c>
      <c r="AA19" s="1137"/>
      <c r="AB19" s="1137"/>
      <c r="AC19" s="1137"/>
      <c r="AD19" s="240" t="s">
        <v>6</v>
      </c>
      <c r="AE19" s="241">
        <v>0</v>
      </c>
      <c r="AF19" s="393"/>
    </row>
    <row r="20" spans="2:32" s="370" customFormat="1" ht="7.5" customHeight="1" x14ac:dyDescent="0.2">
      <c r="B20" s="485"/>
      <c r="C20" s="392"/>
      <c r="D20" s="392"/>
      <c r="E20" s="394"/>
      <c r="G20" s="456"/>
      <c r="H20" s="383"/>
      <c r="I20" s="406"/>
      <c r="J20" s="406"/>
      <c r="K20" s="406"/>
      <c r="L20" s="406"/>
      <c r="M20" s="406"/>
      <c r="N20" s="406"/>
      <c r="O20" s="406"/>
      <c r="P20" s="406"/>
      <c r="Q20" s="406"/>
      <c r="R20" s="406"/>
      <c r="S20" s="406"/>
      <c r="T20" s="406"/>
      <c r="U20" s="406"/>
      <c r="V20" s="406"/>
      <c r="W20" s="383"/>
      <c r="X20" s="387"/>
      <c r="Y20" s="387"/>
      <c r="Z20" s="383"/>
      <c r="AA20" s="383"/>
      <c r="AB20" s="383"/>
      <c r="AC20" s="383"/>
      <c r="AD20" s="242"/>
      <c r="AE20" s="243"/>
      <c r="AF20" s="393"/>
    </row>
    <row r="21" spans="2:32" s="370" customFormat="1" ht="21" customHeight="1" x14ac:dyDescent="0.2">
      <c r="B21" s="485"/>
      <c r="C21" s="392"/>
      <c r="D21" s="392"/>
      <c r="E21" s="394"/>
      <c r="G21" s="454" t="s">
        <v>838</v>
      </c>
      <c r="H21" s="385"/>
      <c r="I21" s="401"/>
      <c r="J21" s="401"/>
      <c r="K21" s="401"/>
      <c r="L21" s="401"/>
      <c r="M21" s="401"/>
      <c r="N21" s="401"/>
      <c r="O21" s="401"/>
      <c r="P21" s="401"/>
      <c r="Q21" s="401"/>
      <c r="R21" s="401"/>
      <c r="S21" s="401"/>
      <c r="T21" s="401"/>
      <c r="U21" s="401"/>
      <c r="V21" s="401"/>
      <c r="W21" s="385"/>
      <c r="X21" s="373"/>
      <c r="Y21" s="373"/>
      <c r="Z21" s="385"/>
      <c r="AA21" s="385"/>
      <c r="AB21" s="385"/>
      <c r="AC21" s="385"/>
      <c r="AD21" s="244"/>
      <c r="AE21" s="245"/>
      <c r="AF21" s="393"/>
    </row>
    <row r="22" spans="2:32" s="370" customFormat="1" ht="23.25" customHeight="1" x14ac:dyDescent="0.2">
      <c r="B22" s="402"/>
      <c r="C22" s="391"/>
      <c r="D22" s="391"/>
      <c r="E22" s="404"/>
      <c r="G22" s="453"/>
      <c r="H22" s="487" t="s">
        <v>479</v>
      </c>
      <c r="I22" s="1148" t="s">
        <v>839</v>
      </c>
      <c r="J22" s="1149"/>
      <c r="K22" s="1149"/>
      <c r="L22" s="1149"/>
      <c r="M22" s="1150"/>
      <c r="N22" s="408"/>
      <c r="O22" s="397" t="s">
        <v>390</v>
      </c>
      <c r="P22" s="1140" t="s">
        <v>481</v>
      </c>
      <c r="Q22" s="1091" t="s">
        <v>599</v>
      </c>
      <c r="R22" s="1141" t="s">
        <v>840</v>
      </c>
      <c r="S22" s="1141"/>
      <c r="T22" s="1141"/>
      <c r="U22" s="1141"/>
      <c r="V22" s="1141"/>
      <c r="W22" s="1028"/>
      <c r="X22" s="1030" t="s">
        <v>485</v>
      </c>
      <c r="Y22" s="375" t="s">
        <v>481</v>
      </c>
      <c r="Z22" s="1137" t="s">
        <v>755</v>
      </c>
      <c r="AA22" s="1137"/>
      <c r="AB22" s="1137"/>
      <c r="AC22" s="1137"/>
      <c r="AD22" s="240" t="s">
        <v>6</v>
      </c>
      <c r="AE22" s="241">
        <v>20</v>
      </c>
      <c r="AF22" s="393"/>
    </row>
    <row r="23" spans="2:32" s="370" customFormat="1" ht="30" customHeight="1" x14ac:dyDescent="0.2">
      <c r="B23" s="402"/>
      <c r="C23" s="391"/>
      <c r="D23" s="391"/>
      <c r="E23" s="404"/>
      <c r="G23" s="453"/>
      <c r="H23" s="487" t="s">
        <v>480</v>
      </c>
      <c r="I23" s="1148" t="s">
        <v>841</v>
      </c>
      <c r="J23" s="1149"/>
      <c r="K23" s="1149"/>
      <c r="L23" s="1149"/>
      <c r="M23" s="1150"/>
      <c r="N23" s="405"/>
      <c r="O23" s="462" t="s">
        <v>390</v>
      </c>
      <c r="P23" s="1140"/>
      <c r="Q23" s="1091"/>
      <c r="R23" s="1141"/>
      <c r="S23" s="1141"/>
      <c r="T23" s="1141"/>
      <c r="U23" s="1141"/>
      <c r="V23" s="1141"/>
      <c r="W23" s="1047"/>
      <c r="X23" s="1048"/>
      <c r="Y23" s="375" t="s">
        <v>481</v>
      </c>
      <c r="Z23" s="1137" t="s">
        <v>842</v>
      </c>
      <c r="AA23" s="1137"/>
      <c r="AB23" s="1137"/>
      <c r="AC23" s="1137"/>
      <c r="AD23" s="240" t="s">
        <v>6</v>
      </c>
      <c r="AE23" s="241">
        <v>10</v>
      </c>
      <c r="AF23" s="393"/>
    </row>
    <row r="24" spans="2:32" s="370" customFormat="1" ht="24.75" customHeight="1" x14ac:dyDescent="0.2">
      <c r="B24" s="402"/>
      <c r="C24" s="391"/>
      <c r="D24" s="391"/>
      <c r="E24" s="404"/>
      <c r="G24" s="453"/>
      <c r="H24" s="487" t="s">
        <v>482</v>
      </c>
      <c r="I24" s="1148" t="s">
        <v>843</v>
      </c>
      <c r="J24" s="1149"/>
      <c r="K24" s="1149"/>
      <c r="L24" s="1149"/>
      <c r="M24" s="1150"/>
      <c r="N24" s="405"/>
      <c r="O24" s="462" t="s">
        <v>390</v>
      </c>
      <c r="P24" s="1140"/>
      <c r="Q24" s="1091"/>
      <c r="R24" s="1141"/>
      <c r="S24" s="1141"/>
      <c r="T24" s="1141"/>
      <c r="U24" s="1141"/>
      <c r="V24" s="1141"/>
      <c r="W24" s="1031"/>
      <c r="X24" s="1033"/>
      <c r="Y24" s="375" t="s">
        <v>481</v>
      </c>
      <c r="Z24" s="1137" t="s">
        <v>844</v>
      </c>
      <c r="AA24" s="1137"/>
      <c r="AB24" s="1137"/>
      <c r="AC24" s="1137"/>
      <c r="AD24" s="240" t="s">
        <v>6</v>
      </c>
      <c r="AE24" s="241">
        <v>0</v>
      </c>
      <c r="AF24" s="246"/>
    </row>
    <row r="25" spans="2:32" s="370" customFormat="1" ht="7.5" customHeight="1" x14ac:dyDescent="0.2">
      <c r="B25" s="402"/>
      <c r="C25" s="391"/>
      <c r="D25" s="391"/>
      <c r="E25" s="404"/>
      <c r="G25" s="456"/>
      <c r="H25" s="383"/>
      <c r="I25" s="495"/>
      <c r="J25" s="418"/>
      <c r="K25" s="418"/>
      <c r="L25" s="418"/>
      <c r="M25" s="418"/>
      <c r="N25" s="406"/>
      <c r="O25" s="384"/>
      <c r="P25" s="247"/>
      <c r="Q25" s="247"/>
      <c r="R25" s="406"/>
      <c r="S25" s="406"/>
      <c r="T25" s="406"/>
      <c r="U25" s="406"/>
      <c r="V25" s="406"/>
      <c r="W25" s="383"/>
      <c r="X25" s="387"/>
      <c r="Y25" s="387"/>
      <c r="Z25" s="383"/>
      <c r="AA25" s="383"/>
      <c r="AB25" s="383"/>
      <c r="AC25" s="383"/>
      <c r="AD25" s="242"/>
      <c r="AE25" s="243"/>
      <c r="AF25" s="393"/>
    </row>
    <row r="26" spans="2:32" s="370" customFormat="1" ht="21" customHeight="1" x14ac:dyDescent="0.2">
      <c r="B26" s="453"/>
      <c r="E26" s="393"/>
      <c r="G26" s="453" t="s">
        <v>845</v>
      </c>
      <c r="I26" s="391"/>
      <c r="J26" s="391"/>
      <c r="K26" s="391"/>
      <c r="L26" s="391"/>
      <c r="M26" s="391"/>
      <c r="N26" s="391"/>
      <c r="O26" s="391"/>
      <c r="P26" s="391"/>
      <c r="Q26" s="391"/>
      <c r="R26" s="391"/>
      <c r="S26" s="391"/>
      <c r="T26" s="391"/>
      <c r="U26" s="391"/>
      <c r="V26" s="391"/>
      <c r="X26" s="376"/>
      <c r="Y26" s="376"/>
      <c r="AD26" s="244"/>
      <c r="AE26" s="245"/>
      <c r="AF26" s="393"/>
    </row>
    <row r="27" spans="2:32" s="370" customFormat="1" ht="30.75" customHeight="1" x14ac:dyDescent="0.2">
      <c r="B27" s="485"/>
      <c r="C27" s="392"/>
      <c r="D27" s="392"/>
      <c r="E27" s="394"/>
      <c r="G27" s="453"/>
      <c r="H27" s="1092" t="s">
        <v>479</v>
      </c>
      <c r="I27" s="1142" t="s">
        <v>846</v>
      </c>
      <c r="J27" s="1143"/>
      <c r="K27" s="1143"/>
      <c r="L27" s="1143"/>
      <c r="M27" s="1144"/>
      <c r="N27" s="1062"/>
      <c r="O27" s="1064" t="s">
        <v>390</v>
      </c>
      <c r="P27" s="1065" t="s">
        <v>481</v>
      </c>
      <c r="Q27" s="1157" t="s">
        <v>599</v>
      </c>
      <c r="R27" s="1157" t="s">
        <v>847</v>
      </c>
      <c r="S27" s="1158"/>
      <c r="T27" s="1158"/>
      <c r="U27" s="1158"/>
      <c r="V27" s="1159"/>
      <c r="W27" s="1029"/>
      <c r="X27" s="1030" t="s">
        <v>485</v>
      </c>
      <c r="Y27" s="376" t="s">
        <v>481</v>
      </c>
      <c r="Z27" s="1137" t="s">
        <v>892</v>
      </c>
      <c r="AA27" s="1137"/>
      <c r="AB27" s="1137"/>
      <c r="AC27" s="1137"/>
      <c r="AD27" s="240" t="s">
        <v>6</v>
      </c>
      <c r="AE27" s="241">
        <v>10</v>
      </c>
      <c r="AF27" s="393"/>
    </row>
    <row r="28" spans="2:32" s="370" customFormat="1" ht="30.75" customHeight="1" x14ac:dyDescent="0.2">
      <c r="B28" s="485"/>
      <c r="C28" s="392"/>
      <c r="D28" s="392"/>
      <c r="E28" s="394"/>
      <c r="G28" s="453"/>
      <c r="H28" s="1092"/>
      <c r="I28" s="1145"/>
      <c r="J28" s="1146"/>
      <c r="K28" s="1146"/>
      <c r="L28" s="1146"/>
      <c r="M28" s="1147"/>
      <c r="N28" s="1067"/>
      <c r="O28" s="1069"/>
      <c r="P28" s="1065"/>
      <c r="Q28" s="1160"/>
      <c r="R28" s="1160"/>
      <c r="S28" s="1161"/>
      <c r="T28" s="1161"/>
      <c r="U28" s="1161"/>
      <c r="V28" s="1162"/>
      <c r="W28" s="1026"/>
      <c r="X28" s="1048"/>
      <c r="Y28" s="376" t="s">
        <v>481</v>
      </c>
      <c r="Z28" s="1137" t="s">
        <v>893</v>
      </c>
      <c r="AA28" s="1137"/>
      <c r="AB28" s="1137"/>
      <c r="AC28" s="1137"/>
      <c r="AD28" s="240" t="s">
        <v>6</v>
      </c>
      <c r="AE28" s="241">
        <v>5</v>
      </c>
      <c r="AF28" s="393"/>
    </row>
    <row r="29" spans="2:32" s="370" customFormat="1" ht="27" customHeight="1" x14ac:dyDescent="0.2">
      <c r="B29" s="485"/>
      <c r="C29" s="392"/>
      <c r="D29" s="392"/>
      <c r="E29" s="394"/>
      <c r="G29" s="453"/>
      <c r="H29" s="487" t="s">
        <v>480</v>
      </c>
      <c r="I29" s="1148" t="s">
        <v>849</v>
      </c>
      <c r="J29" s="1149"/>
      <c r="K29" s="1149"/>
      <c r="L29" s="1149"/>
      <c r="M29" s="1150"/>
      <c r="N29" s="405"/>
      <c r="O29" s="462" t="s">
        <v>390</v>
      </c>
      <c r="P29" s="379"/>
      <c r="Q29" s="1155"/>
      <c r="R29" s="1155"/>
      <c r="S29" s="1163"/>
      <c r="T29" s="1163"/>
      <c r="U29" s="1163"/>
      <c r="V29" s="1164"/>
      <c r="W29" s="1032"/>
      <c r="X29" s="1033"/>
      <c r="Y29" s="376" t="s">
        <v>481</v>
      </c>
      <c r="Z29" s="1137" t="s">
        <v>894</v>
      </c>
      <c r="AA29" s="1137"/>
      <c r="AB29" s="1137"/>
      <c r="AC29" s="1137"/>
      <c r="AD29" s="240" t="s">
        <v>6</v>
      </c>
      <c r="AE29" s="241">
        <v>0</v>
      </c>
      <c r="AF29" s="393"/>
    </row>
    <row r="30" spans="2:32" s="370" customFormat="1" ht="7.5" customHeight="1" x14ac:dyDescent="0.2">
      <c r="B30" s="485"/>
      <c r="C30" s="392"/>
      <c r="D30" s="392"/>
      <c r="E30" s="394"/>
      <c r="G30" s="456"/>
      <c r="H30" s="506"/>
      <c r="I30" s="418"/>
      <c r="J30" s="418"/>
      <c r="K30" s="418"/>
      <c r="L30" s="418"/>
      <c r="M30" s="418"/>
      <c r="N30" s="406"/>
      <c r="O30" s="384"/>
      <c r="P30" s="406"/>
      <c r="Q30" s="406"/>
      <c r="R30" s="406"/>
      <c r="S30" s="406"/>
      <c r="T30" s="406"/>
      <c r="U30" s="406"/>
      <c r="V30" s="406"/>
      <c r="W30" s="383"/>
      <c r="X30" s="387"/>
      <c r="Y30" s="387"/>
      <c r="Z30" s="418"/>
      <c r="AA30" s="418"/>
      <c r="AB30" s="383"/>
      <c r="AC30" s="383"/>
      <c r="AD30" s="248"/>
      <c r="AE30" s="243"/>
      <c r="AF30" s="393"/>
    </row>
    <row r="31" spans="2:32" s="370" customFormat="1" ht="21" customHeight="1" x14ac:dyDescent="0.2">
      <c r="B31" s="402"/>
      <c r="C31" s="391"/>
      <c r="D31" s="391"/>
      <c r="E31" s="404"/>
      <c r="G31" s="454" t="s">
        <v>850</v>
      </c>
      <c r="H31" s="385"/>
      <c r="I31" s="401"/>
      <c r="J31" s="401"/>
      <c r="K31" s="401"/>
      <c r="L31" s="401"/>
      <c r="M31" s="401"/>
      <c r="N31" s="401"/>
      <c r="O31" s="401"/>
      <c r="P31" s="401"/>
      <c r="Q31" s="401"/>
      <c r="R31" s="401"/>
      <c r="S31" s="401"/>
      <c r="T31" s="401"/>
      <c r="U31" s="401"/>
      <c r="V31" s="401"/>
      <c r="W31" s="385"/>
      <c r="X31" s="373"/>
      <c r="Y31" s="373"/>
      <c r="AD31" s="244"/>
      <c r="AE31" s="245"/>
      <c r="AF31" s="393"/>
    </row>
    <row r="32" spans="2:32" s="370" customFormat="1" ht="31.5" customHeight="1" x14ac:dyDescent="0.2">
      <c r="B32" s="453"/>
      <c r="E32" s="393"/>
      <c r="G32" s="453"/>
      <c r="H32" s="1156" t="s">
        <v>479</v>
      </c>
      <c r="I32" s="1142" t="s">
        <v>851</v>
      </c>
      <c r="J32" s="1143"/>
      <c r="K32" s="1143"/>
      <c r="L32" s="1143"/>
      <c r="M32" s="1144"/>
      <c r="N32" s="1062"/>
      <c r="O32" s="1064" t="s">
        <v>390</v>
      </c>
      <c r="P32" s="1140" t="s">
        <v>481</v>
      </c>
      <c r="Q32" s="1091" t="s">
        <v>599</v>
      </c>
      <c r="R32" s="1091" t="s">
        <v>852</v>
      </c>
      <c r="S32" s="1091"/>
      <c r="T32" s="1091"/>
      <c r="U32" s="1091"/>
      <c r="V32" s="1091"/>
      <c r="W32" s="1028"/>
      <c r="X32" s="1030" t="s">
        <v>485</v>
      </c>
      <c r="Y32" s="376" t="s">
        <v>481</v>
      </c>
      <c r="Z32" s="1137" t="s">
        <v>892</v>
      </c>
      <c r="AA32" s="1137"/>
      <c r="AB32" s="1137"/>
      <c r="AC32" s="1137"/>
      <c r="AD32" s="240" t="s">
        <v>6</v>
      </c>
      <c r="AE32" s="241">
        <v>10</v>
      </c>
      <c r="AF32" s="393"/>
    </row>
    <row r="33" spans="2:37" s="370" customFormat="1" ht="31.5" customHeight="1" x14ac:dyDescent="0.2">
      <c r="B33" s="453"/>
      <c r="E33" s="393"/>
      <c r="G33" s="453"/>
      <c r="H33" s="1153"/>
      <c r="I33" s="1145"/>
      <c r="J33" s="1146"/>
      <c r="K33" s="1146"/>
      <c r="L33" s="1146"/>
      <c r="M33" s="1147"/>
      <c r="N33" s="1067"/>
      <c r="O33" s="1069"/>
      <c r="P33" s="1140"/>
      <c r="Q33" s="1091"/>
      <c r="R33" s="1091"/>
      <c r="S33" s="1091"/>
      <c r="T33" s="1091"/>
      <c r="U33" s="1091"/>
      <c r="V33" s="1091"/>
      <c r="W33" s="1047"/>
      <c r="X33" s="1048"/>
      <c r="Y33" s="376" t="s">
        <v>481</v>
      </c>
      <c r="Z33" s="1137" t="s">
        <v>893</v>
      </c>
      <c r="AA33" s="1137"/>
      <c r="AB33" s="1137"/>
      <c r="AC33" s="1137"/>
      <c r="AD33" s="240" t="s">
        <v>6</v>
      </c>
      <c r="AE33" s="241">
        <v>5</v>
      </c>
      <c r="AF33" s="246"/>
    </row>
    <row r="34" spans="2:37" s="370" customFormat="1" ht="30.75" customHeight="1" x14ac:dyDescent="0.2">
      <c r="B34" s="453"/>
      <c r="E34" s="393"/>
      <c r="G34" s="453"/>
      <c r="H34" s="487" t="s">
        <v>480</v>
      </c>
      <c r="I34" s="1148" t="s">
        <v>853</v>
      </c>
      <c r="J34" s="1149"/>
      <c r="K34" s="1149"/>
      <c r="L34" s="1149"/>
      <c r="M34" s="1150"/>
      <c r="N34" s="405"/>
      <c r="O34" s="462" t="s">
        <v>390</v>
      </c>
      <c r="P34" s="1140"/>
      <c r="Q34" s="1091"/>
      <c r="R34" s="1091"/>
      <c r="S34" s="1091"/>
      <c r="T34" s="1091"/>
      <c r="U34" s="1091"/>
      <c r="V34" s="1091"/>
      <c r="W34" s="1031"/>
      <c r="X34" s="1033"/>
      <c r="Y34" s="376" t="s">
        <v>481</v>
      </c>
      <c r="Z34" s="1137" t="s">
        <v>894</v>
      </c>
      <c r="AA34" s="1137"/>
      <c r="AB34" s="1137"/>
      <c r="AC34" s="1137"/>
      <c r="AD34" s="240" t="s">
        <v>6</v>
      </c>
      <c r="AE34" s="241">
        <v>0</v>
      </c>
      <c r="AF34" s="246"/>
    </row>
    <row r="35" spans="2:37" s="370" customFormat="1" ht="7.5" customHeight="1" x14ac:dyDescent="0.2">
      <c r="B35" s="453"/>
      <c r="E35" s="393"/>
      <c r="G35" s="456"/>
      <c r="H35" s="383"/>
      <c r="I35" s="406"/>
      <c r="J35" s="406"/>
      <c r="K35" s="406"/>
      <c r="L35" s="406"/>
      <c r="M35" s="406"/>
      <c r="N35" s="406"/>
      <c r="O35" s="406"/>
      <c r="P35" s="406"/>
      <c r="Q35" s="406"/>
      <c r="R35" s="406"/>
      <c r="S35" s="406"/>
      <c r="T35" s="406"/>
      <c r="U35" s="406"/>
      <c r="V35" s="406"/>
      <c r="W35" s="383"/>
      <c r="X35" s="387"/>
      <c r="Y35" s="387"/>
      <c r="Z35" s="387"/>
      <c r="AA35" s="387"/>
      <c r="AB35" s="383"/>
      <c r="AC35" s="383"/>
      <c r="AD35" s="242"/>
      <c r="AE35" s="243"/>
      <c r="AF35" s="246"/>
    </row>
    <row r="36" spans="2:37" s="370" customFormat="1" ht="21" customHeight="1" x14ac:dyDescent="0.2">
      <c r="B36" s="453"/>
      <c r="E36" s="393"/>
      <c r="G36" s="454" t="s">
        <v>854</v>
      </c>
      <c r="H36" s="385"/>
      <c r="I36" s="401"/>
      <c r="J36" s="401"/>
      <c r="K36" s="401"/>
      <c r="L36" s="401"/>
      <c r="M36" s="401"/>
      <c r="N36" s="401"/>
      <c r="O36" s="401"/>
      <c r="P36" s="401"/>
      <c r="Q36" s="401"/>
      <c r="R36" s="401"/>
      <c r="S36" s="401"/>
      <c r="T36" s="401"/>
      <c r="U36" s="401"/>
      <c r="V36" s="401"/>
      <c r="W36" s="385"/>
      <c r="X36" s="373"/>
      <c r="Y36" s="373"/>
      <c r="Z36" s="376"/>
      <c r="AA36" s="376"/>
      <c r="AD36" s="244"/>
      <c r="AE36" s="245"/>
      <c r="AF36" s="393"/>
    </row>
    <row r="37" spans="2:37" s="370" customFormat="1" ht="19.5" customHeight="1" x14ac:dyDescent="0.2">
      <c r="B37" s="453"/>
      <c r="E37" s="393"/>
      <c r="G37" s="453"/>
      <c r="H37" s="1092" t="s">
        <v>479</v>
      </c>
      <c r="I37" s="1142" t="s">
        <v>855</v>
      </c>
      <c r="J37" s="1143"/>
      <c r="K37" s="1143"/>
      <c r="L37" s="1143"/>
      <c r="M37" s="1143"/>
      <c r="N37" s="1143"/>
      <c r="O37" s="1143"/>
      <c r="P37" s="1143"/>
      <c r="Q37" s="1143"/>
      <c r="R37" s="1143"/>
      <c r="S37" s="1143"/>
      <c r="T37" s="1143"/>
      <c r="U37" s="1144"/>
      <c r="V37" s="1065" t="s">
        <v>481</v>
      </c>
      <c r="W37" s="1091"/>
      <c r="X37" s="1091"/>
      <c r="Y37" s="376" t="s">
        <v>481</v>
      </c>
      <c r="Z37" s="1137" t="s">
        <v>856</v>
      </c>
      <c r="AA37" s="1137"/>
      <c r="AD37" s="240" t="s">
        <v>6</v>
      </c>
      <c r="AE37" s="241">
        <v>5</v>
      </c>
      <c r="AF37" s="393"/>
    </row>
    <row r="38" spans="2:37" s="370" customFormat="1" ht="30.75" customHeight="1" x14ac:dyDescent="0.2">
      <c r="B38" s="485"/>
      <c r="C38" s="392"/>
      <c r="D38" s="392"/>
      <c r="E38" s="394"/>
      <c r="G38" s="453"/>
      <c r="H38" s="1092"/>
      <c r="I38" s="1145"/>
      <c r="J38" s="1146"/>
      <c r="K38" s="1146"/>
      <c r="L38" s="1146"/>
      <c r="M38" s="1146"/>
      <c r="N38" s="1146"/>
      <c r="O38" s="1146"/>
      <c r="P38" s="1146"/>
      <c r="Q38" s="1146"/>
      <c r="R38" s="1146"/>
      <c r="S38" s="1146"/>
      <c r="T38" s="1146"/>
      <c r="U38" s="1147"/>
      <c r="V38" s="1067"/>
      <c r="W38" s="1091"/>
      <c r="X38" s="1091"/>
      <c r="Y38" s="376" t="s">
        <v>481</v>
      </c>
      <c r="Z38" s="1137" t="s">
        <v>895</v>
      </c>
      <c r="AA38" s="1137"/>
      <c r="AB38" s="1137"/>
      <c r="AC38" s="1138"/>
      <c r="AD38" s="240" t="s">
        <v>6</v>
      </c>
      <c r="AE38" s="241">
        <v>3</v>
      </c>
      <c r="AF38" s="393"/>
    </row>
    <row r="39" spans="2:37" s="370" customFormat="1" ht="38.25" customHeight="1" x14ac:dyDescent="0.2">
      <c r="B39" s="485"/>
      <c r="C39" s="392"/>
      <c r="D39" s="392"/>
      <c r="E39" s="394"/>
      <c r="G39" s="378"/>
      <c r="H39" s="1153"/>
      <c r="I39" s="1151"/>
      <c r="J39" s="1137"/>
      <c r="K39" s="1137"/>
      <c r="L39" s="1137"/>
      <c r="M39" s="1137"/>
      <c r="N39" s="1137"/>
      <c r="O39" s="1137"/>
      <c r="P39" s="1137"/>
      <c r="Q39" s="1137"/>
      <c r="R39" s="1137"/>
      <c r="S39" s="1137"/>
      <c r="T39" s="1137"/>
      <c r="U39" s="1152"/>
      <c r="V39" s="1065"/>
      <c r="W39" s="1154"/>
      <c r="X39" s="1155"/>
      <c r="Y39" s="375" t="s">
        <v>481</v>
      </c>
      <c r="Z39" s="1137" t="s">
        <v>896</v>
      </c>
      <c r="AA39" s="1137"/>
      <c r="AB39" s="1137"/>
      <c r="AC39" s="1138"/>
      <c r="AD39" s="240" t="s">
        <v>6</v>
      </c>
      <c r="AE39" s="241">
        <v>1</v>
      </c>
      <c r="AF39" s="393"/>
    </row>
    <row r="40" spans="2:37" s="370" customFormat="1" ht="19.5" customHeight="1" x14ac:dyDescent="0.2">
      <c r="B40" s="485"/>
      <c r="C40" s="392"/>
      <c r="D40" s="392"/>
      <c r="E40" s="394"/>
      <c r="G40" s="453"/>
      <c r="H40" s="1092"/>
      <c r="I40" s="1145"/>
      <c r="J40" s="1146"/>
      <c r="K40" s="1146"/>
      <c r="L40" s="1146"/>
      <c r="M40" s="1146"/>
      <c r="N40" s="1146"/>
      <c r="O40" s="1146"/>
      <c r="P40" s="1146"/>
      <c r="Q40" s="1146"/>
      <c r="R40" s="1146"/>
      <c r="S40" s="1146"/>
      <c r="T40" s="1146"/>
      <c r="U40" s="1147"/>
      <c r="V40" s="1065"/>
      <c r="W40" s="1091"/>
      <c r="X40" s="1091"/>
      <c r="Y40" s="376" t="s">
        <v>481</v>
      </c>
      <c r="Z40" s="1137" t="s">
        <v>897</v>
      </c>
      <c r="AA40" s="1137"/>
      <c r="AB40" s="1137"/>
      <c r="AD40" s="240" t="s">
        <v>6</v>
      </c>
      <c r="AE40" s="241">
        <v>0</v>
      </c>
      <c r="AF40" s="393"/>
    </row>
    <row r="41" spans="2:37" s="370" customFormat="1" ht="7.5" customHeight="1" x14ac:dyDescent="0.2">
      <c r="B41" s="485"/>
      <c r="C41" s="392"/>
      <c r="D41" s="392"/>
      <c r="E41" s="394"/>
      <c r="G41" s="456"/>
      <c r="H41" s="383"/>
      <c r="I41" s="406"/>
      <c r="J41" s="406"/>
      <c r="K41" s="406"/>
      <c r="L41" s="406"/>
      <c r="M41" s="406"/>
      <c r="N41" s="406"/>
      <c r="O41" s="406"/>
      <c r="P41" s="406"/>
      <c r="Q41" s="406"/>
      <c r="R41" s="406"/>
      <c r="S41" s="406"/>
      <c r="T41" s="406"/>
      <c r="U41" s="406"/>
      <c r="V41" s="406"/>
      <c r="W41" s="383"/>
      <c r="X41" s="383"/>
      <c r="Y41" s="387"/>
      <c r="Z41" s="418"/>
      <c r="AA41" s="418"/>
      <c r="AB41" s="383"/>
      <c r="AC41" s="383"/>
      <c r="AD41" s="248"/>
      <c r="AE41" s="243"/>
      <c r="AF41" s="393"/>
    </row>
    <row r="42" spans="2:37" s="370" customFormat="1" ht="21" customHeight="1" x14ac:dyDescent="0.2">
      <c r="B42" s="402"/>
      <c r="C42" s="391"/>
      <c r="D42" s="391"/>
      <c r="E42" s="404"/>
      <c r="G42" s="454" t="s">
        <v>857</v>
      </c>
      <c r="H42" s="385"/>
      <c r="I42" s="401"/>
      <c r="J42" s="401"/>
      <c r="K42" s="401"/>
      <c r="L42" s="401"/>
      <c r="M42" s="401"/>
      <c r="N42" s="401"/>
      <c r="O42" s="401"/>
      <c r="P42" s="401"/>
      <c r="Q42" s="401"/>
      <c r="R42" s="401"/>
      <c r="S42" s="401"/>
      <c r="T42" s="401"/>
      <c r="U42" s="401"/>
      <c r="V42" s="401"/>
      <c r="W42" s="385"/>
      <c r="X42" s="385"/>
      <c r="Y42" s="373"/>
      <c r="Z42" s="385"/>
      <c r="AA42" s="385"/>
      <c r="AB42" s="385"/>
      <c r="AC42" s="385"/>
      <c r="AD42" s="244"/>
      <c r="AE42" s="245"/>
      <c r="AF42" s="393"/>
    </row>
    <row r="43" spans="2:37" s="370" customFormat="1" ht="42" customHeight="1" x14ac:dyDescent="0.2">
      <c r="B43" s="402"/>
      <c r="C43" s="391"/>
      <c r="D43" s="391"/>
      <c r="E43" s="404"/>
      <c r="G43" s="453"/>
      <c r="H43" s="487" t="s">
        <v>479</v>
      </c>
      <c r="I43" s="1141" t="s">
        <v>858</v>
      </c>
      <c r="J43" s="1141"/>
      <c r="K43" s="1141"/>
      <c r="L43" s="1141"/>
      <c r="M43" s="1141"/>
      <c r="N43" s="408"/>
      <c r="O43" s="397" t="s">
        <v>389</v>
      </c>
      <c r="P43" s="1140" t="s">
        <v>481</v>
      </c>
      <c r="Q43" s="1091" t="s">
        <v>606</v>
      </c>
      <c r="R43" s="1141" t="s">
        <v>859</v>
      </c>
      <c r="S43" s="1141"/>
      <c r="T43" s="1141"/>
      <c r="U43" s="1141"/>
      <c r="V43" s="1141"/>
      <c r="W43" s="1035"/>
      <c r="X43" s="1035"/>
      <c r="Y43" s="376" t="s">
        <v>481</v>
      </c>
      <c r="Z43" s="1137" t="s">
        <v>898</v>
      </c>
      <c r="AA43" s="1137"/>
      <c r="AB43" s="1137"/>
      <c r="AC43" s="1138"/>
      <c r="AD43" s="240" t="s">
        <v>6</v>
      </c>
      <c r="AE43" s="241">
        <v>5</v>
      </c>
      <c r="AF43" s="393"/>
    </row>
    <row r="44" spans="2:37" s="370" customFormat="1" ht="40.5" customHeight="1" x14ac:dyDescent="0.2">
      <c r="B44" s="453"/>
      <c r="E44" s="393"/>
      <c r="G44" s="453"/>
      <c r="H44" s="487" t="s">
        <v>480</v>
      </c>
      <c r="I44" s="1141" t="s">
        <v>899</v>
      </c>
      <c r="J44" s="1141"/>
      <c r="K44" s="1141"/>
      <c r="L44" s="1141"/>
      <c r="M44" s="1141"/>
      <c r="N44" s="406"/>
      <c r="O44" s="462" t="s">
        <v>389</v>
      </c>
      <c r="P44" s="1140"/>
      <c r="Q44" s="1091"/>
      <c r="R44" s="1141"/>
      <c r="S44" s="1141"/>
      <c r="T44" s="1141"/>
      <c r="U44" s="1141"/>
      <c r="V44" s="1141"/>
      <c r="W44" s="1035"/>
      <c r="X44" s="1035"/>
      <c r="Y44" s="376" t="s">
        <v>481</v>
      </c>
      <c r="Z44" s="1137" t="s">
        <v>539</v>
      </c>
      <c r="AA44" s="1137"/>
      <c r="AB44" s="1137"/>
      <c r="AC44" s="1138"/>
      <c r="AD44" s="240" t="s">
        <v>6</v>
      </c>
      <c r="AE44" s="241">
        <v>3</v>
      </c>
      <c r="AF44" s="393"/>
    </row>
    <row r="45" spans="2:37" s="370" customFormat="1" ht="30" customHeight="1" x14ac:dyDescent="0.2">
      <c r="B45" s="453"/>
      <c r="E45" s="393"/>
      <c r="G45" s="453"/>
      <c r="H45" s="487" t="s">
        <v>482</v>
      </c>
      <c r="I45" s="1148" t="s">
        <v>900</v>
      </c>
      <c r="J45" s="1149"/>
      <c r="K45" s="1149"/>
      <c r="L45" s="1149"/>
      <c r="M45" s="1150"/>
      <c r="N45" s="408"/>
      <c r="O45" s="397" t="s">
        <v>390</v>
      </c>
      <c r="P45" s="1140"/>
      <c r="Q45" s="1091"/>
      <c r="R45" s="1141"/>
      <c r="S45" s="1141"/>
      <c r="T45" s="1141"/>
      <c r="U45" s="1141"/>
      <c r="V45" s="1141"/>
      <c r="W45" s="1035"/>
      <c r="X45" s="1035"/>
      <c r="Y45" s="376" t="s">
        <v>481</v>
      </c>
      <c r="Z45" s="1106" t="s">
        <v>860</v>
      </c>
      <c r="AA45" s="1106"/>
      <c r="AD45" s="240" t="s">
        <v>6</v>
      </c>
      <c r="AE45" s="241">
        <v>2</v>
      </c>
      <c r="AF45" s="393"/>
    </row>
    <row r="46" spans="2:37" s="370" customFormat="1" ht="21" customHeight="1" x14ac:dyDescent="0.2">
      <c r="B46" s="453"/>
      <c r="E46" s="393"/>
      <c r="G46" s="453"/>
      <c r="H46" s="487" t="s">
        <v>599</v>
      </c>
      <c r="I46" s="1148" t="s">
        <v>862</v>
      </c>
      <c r="J46" s="1149"/>
      <c r="K46" s="1149"/>
      <c r="L46" s="1149"/>
      <c r="M46" s="1150"/>
      <c r="N46" s="405"/>
      <c r="O46" s="462" t="s">
        <v>299</v>
      </c>
      <c r="P46" s="1140"/>
      <c r="Q46" s="1091"/>
      <c r="R46" s="1141"/>
      <c r="S46" s="1141"/>
      <c r="T46" s="1141"/>
      <c r="U46" s="1141"/>
      <c r="V46" s="1141"/>
      <c r="W46" s="1035"/>
      <c r="X46" s="1035"/>
      <c r="Y46" s="376" t="s">
        <v>481</v>
      </c>
      <c r="Z46" s="1137" t="s">
        <v>861</v>
      </c>
      <c r="AA46" s="1137"/>
      <c r="AB46" s="1137"/>
      <c r="AD46" s="240" t="s">
        <v>6</v>
      </c>
      <c r="AE46" s="241">
        <v>0</v>
      </c>
      <c r="AF46" s="393"/>
    </row>
    <row r="47" spans="2:37" s="370" customFormat="1" ht="7.5" customHeight="1" x14ac:dyDescent="0.2">
      <c r="B47" s="453"/>
      <c r="E47" s="393"/>
      <c r="G47" s="456"/>
      <c r="H47" s="383"/>
      <c r="I47" s="406"/>
      <c r="J47" s="406"/>
      <c r="K47" s="406"/>
      <c r="L47" s="406"/>
      <c r="M47" s="406"/>
      <c r="N47" s="406"/>
      <c r="O47" s="406"/>
      <c r="P47" s="406"/>
      <c r="Q47" s="406"/>
      <c r="R47" s="406"/>
      <c r="S47" s="406"/>
      <c r="T47" s="406"/>
      <c r="U47" s="406"/>
      <c r="V47" s="406"/>
      <c r="W47" s="383"/>
      <c r="X47" s="383"/>
      <c r="Y47" s="387"/>
      <c r="Z47" s="383"/>
      <c r="AA47" s="383"/>
      <c r="AB47" s="383"/>
      <c r="AC47" s="383"/>
      <c r="AD47" s="242"/>
      <c r="AE47" s="243"/>
      <c r="AF47" s="250"/>
      <c r="AH47" s="417"/>
      <c r="AI47" s="417"/>
      <c r="AJ47" s="376"/>
      <c r="AK47" s="376"/>
    </row>
    <row r="48" spans="2:37" s="370" customFormat="1" ht="21" customHeight="1" x14ac:dyDescent="0.2">
      <c r="B48" s="485"/>
      <c r="C48" s="392"/>
      <c r="D48" s="392"/>
      <c r="E48" s="394"/>
      <c r="G48" s="454" t="s">
        <v>863</v>
      </c>
      <c r="H48" s="385"/>
      <c r="I48" s="401"/>
      <c r="J48" s="401"/>
      <c r="K48" s="401"/>
      <c r="L48" s="401"/>
      <c r="M48" s="401"/>
      <c r="N48" s="401"/>
      <c r="O48" s="401"/>
      <c r="P48" s="401"/>
      <c r="Q48" s="401"/>
      <c r="R48" s="401"/>
      <c r="S48" s="401"/>
      <c r="T48" s="401"/>
      <c r="U48" s="401"/>
      <c r="V48" s="401"/>
      <c r="W48" s="385"/>
      <c r="X48" s="385"/>
      <c r="Y48" s="373"/>
      <c r="Z48" s="373"/>
      <c r="AA48" s="373"/>
      <c r="AB48" s="385"/>
      <c r="AC48" s="385"/>
      <c r="AD48" s="244"/>
      <c r="AE48" s="245"/>
      <c r="AF48" s="393"/>
    </row>
    <row r="49" spans="2:32" s="370" customFormat="1" ht="43.5" customHeight="1" x14ac:dyDescent="0.2">
      <c r="B49" s="485"/>
      <c r="C49" s="392"/>
      <c r="D49" s="392"/>
      <c r="E49" s="394"/>
      <c r="G49" s="453"/>
      <c r="H49" s="487" t="s">
        <v>479</v>
      </c>
      <c r="I49" s="1141" t="s">
        <v>901</v>
      </c>
      <c r="J49" s="1141"/>
      <c r="K49" s="1141"/>
      <c r="L49" s="1141"/>
      <c r="M49" s="1141"/>
      <c r="N49" s="408"/>
      <c r="O49" s="397" t="s">
        <v>389</v>
      </c>
      <c r="P49" s="1140" t="s">
        <v>481</v>
      </c>
      <c r="Q49" s="1091" t="s">
        <v>606</v>
      </c>
      <c r="R49" s="1141" t="s">
        <v>859</v>
      </c>
      <c r="S49" s="1141"/>
      <c r="T49" s="1141"/>
      <c r="U49" s="1141"/>
      <c r="V49" s="1141"/>
      <c r="W49" s="1035"/>
      <c r="X49" s="1035"/>
      <c r="Y49" s="376" t="s">
        <v>481</v>
      </c>
      <c r="Z49" s="1137" t="s">
        <v>902</v>
      </c>
      <c r="AA49" s="1137"/>
      <c r="AB49" s="1137"/>
      <c r="AC49" s="1137"/>
      <c r="AD49" s="240" t="s">
        <v>6</v>
      </c>
      <c r="AE49" s="241">
        <v>5</v>
      </c>
      <c r="AF49" s="393"/>
    </row>
    <row r="50" spans="2:32" s="370" customFormat="1" ht="30" customHeight="1" x14ac:dyDescent="0.2">
      <c r="B50" s="402"/>
      <c r="C50" s="391"/>
      <c r="D50" s="391"/>
      <c r="E50" s="404"/>
      <c r="G50" s="453"/>
      <c r="H50" s="487" t="s">
        <v>480</v>
      </c>
      <c r="I50" s="1141" t="s">
        <v>903</v>
      </c>
      <c r="J50" s="1141"/>
      <c r="K50" s="1141"/>
      <c r="L50" s="1141"/>
      <c r="M50" s="1141"/>
      <c r="N50" s="405"/>
      <c r="O50" s="462" t="s">
        <v>389</v>
      </c>
      <c r="P50" s="1140"/>
      <c r="Q50" s="1091"/>
      <c r="R50" s="1141"/>
      <c r="S50" s="1141"/>
      <c r="T50" s="1141"/>
      <c r="U50" s="1141"/>
      <c r="V50" s="1141"/>
      <c r="W50" s="1035"/>
      <c r="X50" s="1035"/>
      <c r="Y50" s="376" t="s">
        <v>481</v>
      </c>
      <c r="Z50" s="1137" t="s">
        <v>535</v>
      </c>
      <c r="AA50" s="1137"/>
      <c r="AB50" s="1137"/>
      <c r="AC50" s="1137"/>
      <c r="AD50" s="240" t="s">
        <v>6</v>
      </c>
      <c r="AE50" s="241">
        <v>3</v>
      </c>
      <c r="AF50" s="393"/>
    </row>
    <row r="51" spans="2:32" s="370" customFormat="1" ht="30" customHeight="1" x14ac:dyDescent="0.2">
      <c r="B51" s="402"/>
      <c r="C51" s="391"/>
      <c r="D51" s="391"/>
      <c r="E51" s="404"/>
      <c r="G51" s="453"/>
      <c r="H51" s="487" t="s">
        <v>482</v>
      </c>
      <c r="I51" s="1148" t="s">
        <v>904</v>
      </c>
      <c r="J51" s="1149"/>
      <c r="K51" s="1149"/>
      <c r="L51" s="1149"/>
      <c r="M51" s="1150"/>
      <c r="N51" s="408"/>
      <c r="O51" s="397" t="s">
        <v>390</v>
      </c>
      <c r="P51" s="1140"/>
      <c r="Q51" s="1091"/>
      <c r="R51" s="1141"/>
      <c r="S51" s="1141"/>
      <c r="T51" s="1141"/>
      <c r="U51" s="1141"/>
      <c r="V51" s="1141"/>
      <c r="W51" s="1035"/>
      <c r="X51" s="1035"/>
      <c r="Y51" s="376" t="s">
        <v>481</v>
      </c>
      <c r="Z51" s="1137" t="s">
        <v>864</v>
      </c>
      <c r="AA51" s="1137"/>
      <c r="AB51" s="1137"/>
      <c r="AC51" s="1137"/>
      <c r="AD51" s="240" t="s">
        <v>6</v>
      </c>
      <c r="AE51" s="241">
        <v>1</v>
      </c>
      <c r="AF51" s="393"/>
    </row>
    <row r="52" spans="2:32" s="370" customFormat="1" ht="25.5" customHeight="1" x14ac:dyDescent="0.2">
      <c r="B52" s="402"/>
      <c r="C52" s="391"/>
      <c r="D52" s="391"/>
      <c r="E52" s="404"/>
      <c r="G52" s="453"/>
      <c r="H52" s="487" t="s">
        <v>599</v>
      </c>
      <c r="I52" s="1148" t="s">
        <v>866</v>
      </c>
      <c r="J52" s="1149"/>
      <c r="K52" s="1149"/>
      <c r="L52" s="1149"/>
      <c r="M52" s="1150"/>
      <c r="N52" s="405"/>
      <c r="O52" s="462" t="s">
        <v>299</v>
      </c>
      <c r="P52" s="1140"/>
      <c r="Q52" s="1091"/>
      <c r="R52" s="1141"/>
      <c r="S52" s="1141"/>
      <c r="T52" s="1141"/>
      <c r="U52" s="1141"/>
      <c r="V52" s="1141"/>
      <c r="W52" s="1035"/>
      <c r="X52" s="1035"/>
      <c r="Y52" s="376"/>
      <c r="Z52" s="1137" t="s">
        <v>865</v>
      </c>
      <c r="AA52" s="1137"/>
      <c r="AB52" s="1137"/>
      <c r="AC52" s="1138"/>
      <c r="AD52" s="240" t="s">
        <v>6</v>
      </c>
      <c r="AE52" s="241">
        <v>0</v>
      </c>
      <c r="AF52" s="393"/>
    </row>
    <row r="53" spans="2:32" s="370" customFormat="1" ht="6.75" customHeight="1" x14ac:dyDescent="0.2">
      <c r="B53" s="402"/>
      <c r="C53" s="391"/>
      <c r="D53" s="391"/>
      <c r="E53" s="404"/>
      <c r="G53" s="456"/>
      <c r="H53" s="383"/>
      <c r="I53" s="406"/>
      <c r="J53" s="406"/>
      <c r="K53" s="406"/>
      <c r="L53" s="406"/>
      <c r="M53" s="406"/>
      <c r="N53" s="406"/>
      <c r="O53" s="406"/>
      <c r="P53" s="406"/>
      <c r="Q53" s="406"/>
      <c r="R53" s="406"/>
      <c r="S53" s="406"/>
      <c r="T53" s="406"/>
      <c r="U53" s="406"/>
      <c r="V53" s="406"/>
      <c r="W53" s="383"/>
      <c r="X53" s="383"/>
      <c r="Y53" s="387"/>
      <c r="Z53" s="387"/>
      <c r="AA53" s="387"/>
      <c r="AB53" s="383"/>
      <c r="AC53" s="383"/>
      <c r="AD53" s="242"/>
      <c r="AE53" s="243"/>
      <c r="AF53" s="393"/>
    </row>
    <row r="54" spans="2:32" s="370" customFormat="1" ht="21" customHeight="1" x14ac:dyDescent="0.2">
      <c r="B54" s="402"/>
      <c r="C54" s="391"/>
      <c r="D54" s="391"/>
      <c r="E54" s="404"/>
      <c r="G54" s="454" t="s">
        <v>867</v>
      </c>
      <c r="H54" s="385"/>
      <c r="I54" s="401"/>
      <c r="J54" s="401"/>
      <c r="K54" s="401"/>
      <c r="L54" s="401"/>
      <c r="M54" s="401"/>
      <c r="N54" s="401"/>
      <c r="O54" s="401"/>
      <c r="P54" s="401"/>
      <c r="Q54" s="401"/>
      <c r="R54" s="401"/>
      <c r="S54" s="401"/>
      <c r="T54" s="401"/>
      <c r="U54" s="401"/>
      <c r="V54" s="401"/>
      <c r="W54" s="385"/>
      <c r="X54" s="385"/>
      <c r="Y54" s="373"/>
      <c r="Z54" s="373"/>
      <c r="AA54" s="373"/>
      <c r="AB54" s="385"/>
      <c r="AC54" s="385"/>
      <c r="AD54" s="244"/>
      <c r="AE54" s="245"/>
      <c r="AF54" s="393"/>
    </row>
    <row r="55" spans="2:32" s="370" customFormat="1" ht="30" customHeight="1" x14ac:dyDescent="0.2">
      <c r="B55" s="453"/>
      <c r="E55" s="393"/>
      <c r="G55" s="453"/>
      <c r="H55" s="487" t="s">
        <v>479</v>
      </c>
      <c r="I55" s="1141" t="s">
        <v>868</v>
      </c>
      <c r="J55" s="1141"/>
      <c r="K55" s="1141"/>
      <c r="L55" s="1141"/>
      <c r="M55" s="1141"/>
      <c r="N55" s="409"/>
      <c r="O55" s="397" t="s">
        <v>299</v>
      </c>
      <c r="P55" s="1065" t="s">
        <v>481</v>
      </c>
      <c r="Q55" s="1091" t="s">
        <v>482</v>
      </c>
      <c r="R55" s="1142" t="s">
        <v>869</v>
      </c>
      <c r="S55" s="1143"/>
      <c r="T55" s="1143"/>
      <c r="U55" s="1143"/>
      <c r="V55" s="1144"/>
      <c r="W55" s="1028"/>
      <c r="X55" s="1030" t="s">
        <v>485</v>
      </c>
      <c r="Y55" s="376" t="s">
        <v>481</v>
      </c>
      <c r="Z55" s="1137" t="s">
        <v>870</v>
      </c>
      <c r="AA55" s="1137"/>
      <c r="AB55" s="1137"/>
      <c r="AC55" s="1138"/>
      <c r="AD55" s="240" t="s">
        <v>6</v>
      </c>
      <c r="AE55" s="241">
        <v>5</v>
      </c>
      <c r="AF55" s="393"/>
    </row>
    <row r="56" spans="2:32" s="370" customFormat="1" ht="19.5" customHeight="1" x14ac:dyDescent="0.2">
      <c r="B56" s="453"/>
      <c r="E56" s="393"/>
      <c r="G56" s="453"/>
      <c r="H56" s="1092" t="s">
        <v>480</v>
      </c>
      <c r="I56" s="1142" t="s">
        <v>871</v>
      </c>
      <c r="J56" s="1143"/>
      <c r="K56" s="1143"/>
      <c r="L56" s="1143"/>
      <c r="M56" s="1144"/>
      <c r="N56" s="1062"/>
      <c r="O56" s="1064" t="s">
        <v>299</v>
      </c>
      <c r="P56" s="1058"/>
      <c r="Q56" s="1091"/>
      <c r="R56" s="1151"/>
      <c r="S56" s="1137"/>
      <c r="T56" s="1137"/>
      <c r="U56" s="1137"/>
      <c r="V56" s="1152"/>
      <c r="W56" s="1047"/>
      <c r="X56" s="1048"/>
      <c r="Y56" s="376" t="s">
        <v>481</v>
      </c>
      <c r="Z56" s="1137" t="s">
        <v>872</v>
      </c>
      <c r="AA56" s="1137"/>
      <c r="AB56" s="1137"/>
      <c r="AC56" s="1138"/>
      <c r="AD56" s="240" t="s">
        <v>6</v>
      </c>
      <c r="AE56" s="241">
        <v>3</v>
      </c>
      <c r="AF56" s="393"/>
    </row>
    <row r="57" spans="2:32" s="370" customFormat="1" ht="19.5" customHeight="1" x14ac:dyDescent="0.2">
      <c r="B57" s="453"/>
      <c r="E57" s="393"/>
      <c r="G57" s="453"/>
      <c r="H57" s="1092"/>
      <c r="I57" s="1145"/>
      <c r="J57" s="1146"/>
      <c r="K57" s="1146"/>
      <c r="L57" s="1146"/>
      <c r="M57" s="1147"/>
      <c r="N57" s="1067"/>
      <c r="O57" s="1069"/>
      <c r="P57" s="379"/>
      <c r="Q57" s="1091"/>
      <c r="R57" s="1145"/>
      <c r="S57" s="1146"/>
      <c r="T57" s="1146"/>
      <c r="U57" s="1146"/>
      <c r="V57" s="1147"/>
      <c r="W57" s="1031"/>
      <c r="X57" s="1033"/>
      <c r="Y57" s="376" t="s">
        <v>481</v>
      </c>
      <c r="Z57" s="1137" t="s">
        <v>873</v>
      </c>
      <c r="AA57" s="1137"/>
      <c r="AB57" s="1137"/>
      <c r="AC57" s="1138"/>
      <c r="AD57" s="240" t="s">
        <v>6</v>
      </c>
      <c r="AE57" s="241">
        <v>0</v>
      </c>
      <c r="AF57" s="393"/>
    </row>
    <row r="58" spans="2:32" s="370" customFormat="1" ht="7.5" customHeight="1" x14ac:dyDescent="0.2">
      <c r="B58" s="453"/>
      <c r="E58" s="393"/>
      <c r="G58" s="456"/>
      <c r="H58" s="506"/>
      <c r="I58" s="418"/>
      <c r="J58" s="418"/>
      <c r="K58" s="418"/>
      <c r="L58" s="418"/>
      <c r="M58" s="418"/>
      <c r="N58" s="406"/>
      <c r="O58" s="384"/>
      <c r="P58" s="406"/>
      <c r="Q58" s="406"/>
      <c r="R58" s="406"/>
      <c r="S58" s="406"/>
      <c r="T58" s="406"/>
      <c r="U58" s="406"/>
      <c r="V58" s="406"/>
      <c r="W58" s="383"/>
      <c r="X58" s="383"/>
      <c r="Y58" s="387"/>
      <c r="Z58" s="495"/>
      <c r="AA58" s="495"/>
      <c r="AB58" s="383"/>
      <c r="AC58" s="383"/>
      <c r="AD58" s="248"/>
      <c r="AE58" s="243"/>
      <c r="AF58" s="393"/>
    </row>
    <row r="59" spans="2:32" s="370" customFormat="1" ht="21" customHeight="1" x14ac:dyDescent="0.2">
      <c r="B59" s="485"/>
      <c r="C59" s="392"/>
      <c r="D59" s="392"/>
      <c r="E59" s="394"/>
      <c r="G59" s="454" t="s">
        <v>874</v>
      </c>
      <c r="H59" s="251"/>
      <c r="I59" s="413"/>
      <c r="J59" s="413"/>
      <c r="K59" s="413"/>
      <c r="L59" s="413"/>
      <c r="M59" s="413"/>
      <c r="N59" s="410"/>
      <c r="O59" s="401"/>
      <c r="P59" s="401"/>
      <c r="Q59" s="401"/>
      <c r="R59" s="401"/>
      <c r="S59" s="401"/>
      <c r="T59" s="401"/>
      <c r="U59" s="401"/>
      <c r="V59" s="401"/>
      <c r="W59" s="385"/>
      <c r="X59" s="385"/>
      <c r="Y59" s="373"/>
      <c r="Z59" s="373"/>
      <c r="AA59" s="373"/>
      <c r="AB59" s="385"/>
      <c r="AC59" s="385"/>
      <c r="AD59" s="244"/>
      <c r="AE59" s="245"/>
      <c r="AF59" s="393"/>
    </row>
    <row r="60" spans="2:32" s="370" customFormat="1" ht="48.75" customHeight="1" x14ac:dyDescent="0.2">
      <c r="B60" s="485"/>
      <c r="C60" s="392"/>
      <c r="D60" s="392"/>
      <c r="E60" s="394"/>
      <c r="G60" s="453"/>
      <c r="H60" s="487" t="s">
        <v>479</v>
      </c>
      <c r="I60" s="1139" t="s">
        <v>905</v>
      </c>
      <c r="J60" s="1139"/>
      <c r="K60" s="1139"/>
      <c r="L60" s="1139"/>
      <c r="M60" s="1139"/>
      <c r="N60" s="409"/>
      <c r="O60" s="397" t="s">
        <v>390</v>
      </c>
      <c r="P60" s="1065" t="s">
        <v>481</v>
      </c>
      <c r="Q60" s="1091" t="s">
        <v>482</v>
      </c>
      <c r="R60" s="1141" t="s">
        <v>869</v>
      </c>
      <c r="S60" s="1141"/>
      <c r="T60" s="1141"/>
      <c r="U60" s="1141"/>
      <c r="V60" s="1141"/>
      <c r="W60" s="1028"/>
      <c r="X60" s="1030" t="s">
        <v>485</v>
      </c>
      <c r="Y60" s="376" t="s">
        <v>481</v>
      </c>
      <c r="Z60" s="1137" t="s">
        <v>755</v>
      </c>
      <c r="AA60" s="1137"/>
      <c r="AB60" s="1137"/>
      <c r="AC60" s="1138"/>
      <c r="AD60" s="240" t="s">
        <v>6</v>
      </c>
      <c r="AE60" s="241">
        <v>5</v>
      </c>
      <c r="AF60" s="393"/>
    </row>
    <row r="61" spans="2:32" s="370" customFormat="1" ht="19.5" customHeight="1" x14ac:dyDescent="0.2">
      <c r="B61" s="485"/>
      <c r="C61" s="392"/>
      <c r="D61" s="392"/>
      <c r="E61" s="394"/>
      <c r="G61" s="453"/>
      <c r="H61" s="1092" t="s">
        <v>480</v>
      </c>
      <c r="I61" s="1139" t="s">
        <v>875</v>
      </c>
      <c r="J61" s="1139"/>
      <c r="K61" s="1139"/>
      <c r="L61" s="1139"/>
      <c r="M61" s="1139"/>
      <c r="N61" s="1062"/>
      <c r="O61" s="1064" t="s">
        <v>390</v>
      </c>
      <c r="P61" s="1058"/>
      <c r="Q61" s="1091"/>
      <c r="R61" s="1141"/>
      <c r="S61" s="1141"/>
      <c r="T61" s="1141"/>
      <c r="U61" s="1141"/>
      <c r="V61" s="1141"/>
      <c r="W61" s="1047"/>
      <c r="X61" s="1048"/>
      <c r="Y61" s="376" t="s">
        <v>481</v>
      </c>
      <c r="Z61" s="1137" t="s">
        <v>842</v>
      </c>
      <c r="AA61" s="1137"/>
      <c r="AB61" s="1137"/>
      <c r="AC61" s="1138"/>
      <c r="AD61" s="240" t="s">
        <v>6</v>
      </c>
      <c r="AE61" s="241">
        <v>3</v>
      </c>
      <c r="AF61" s="393"/>
    </row>
    <row r="62" spans="2:32" s="370" customFormat="1" ht="19.5" customHeight="1" x14ac:dyDescent="0.2">
      <c r="B62" s="485"/>
      <c r="C62" s="392"/>
      <c r="D62" s="392"/>
      <c r="E62" s="394"/>
      <c r="G62" s="453"/>
      <c r="H62" s="1092"/>
      <c r="I62" s="1139"/>
      <c r="J62" s="1139"/>
      <c r="K62" s="1139"/>
      <c r="L62" s="1139"/>
      <c r="M62" s="1139"/>
      <c r="N62" s="1067"/>
      <c r="O62" s="1069"/>
      <c r="P62" s="379"/>
      <c r="Q62" s="1091"/>
      <c r="R62" s="1141"/>
      <c r="S62" s="1141"/>
      <c r="T62" s="1141"/>
      <c r="U62" s="1141"/>
      <c r="V62" s="1141"/>
      <c r="W62" s="1031"/>
      <c r="X62" s="1033"/>
      <c r="Y62" s="376" t="s">
        <v>481</v>
      </c>
      <c r="Z62" s="1137" t="s">
        <v>844</v>
      </c>
      <c r="AA62" s="1137"/>
      <c r="AB62" s="1137"/>
      <c r="AC62" s="1138"/>
      <c r="AD62" s="240" t="s">
        <v>6</v>
      </c>
      <c r="AE62" s="241">
        <v>0</v>
      </c>
      <c r="AF62" s="393"/>
    </row>
    <row r="63" spans="2:32" s="370" customFormat="1" ht="7.5" customHeight="1" x14ac:dyDescent="0.2">
      <c r="B63" s="485"/>
      <c r="C63" s="392"/>
      <c r="D63" s="392"/>
      <c r="E63" s="394"/>
      <c r="G63" s="456"/>
      <c r="H63" s="506"/>
      <c r="I63" s="418"/>
      <c r="J63" s="418"/>
      <c r="K63" s="418"/>
      <c r="L63" s="418"/>
      <c r="M63" s="418"/>
      <c r="N63" s="406"/>
      <c r="O63" s="384"/>
      <c r="P63" s="406"/>
      <c r="Q63" s="495"/>
      <c r="R63" s="418"/>
      <c r="S63" s="418"/>
      <c r="T63" s="418"/>
      <c r="U63" s="418"/>
      <c r="V63" s="418"/>
      <c r="W63" s="383"/>
      <c r="X63" s="387"/>
      <c r="Y63" s="383"/>
      <c r="Z63" s="383"/>
      <c r="AA63" s="383"/>
      <c r="AB63" s="383"/>
      <c r="AC63" s="383"/>
      <c r="AD63" s="252"/>
      <c r="AE63" s="243"/>
      <c r="AF63" s="393"/>
    </row>
    <row r="64" spans="2:32" s="370" customFormat="1" ht="21" customHeight="1" x14ac:dyDescent="0.2">
      <c r="B64" s="402"/>
      <c r="C64" s="391"/>
      <c r="D64" s="391"/>
      <c r="E64" s="404"/>
      <c r="G64" s="454" t="s">
        <v>876</v>
      </c>
      <c r="H64" s="385"/>
      <c r="I64" s="401"/>
      <c r="J64" s="401"/>
      <c r="K64" s="401"/>
      <c r="L64" s="401"/>
      <c r="M64" s="401"/>
      <c r="N64" s="401"/>
      <c r="O64" s="401"/>
      <c r="P64" s="401"/>
      <c r="Q64" s="401"/>
      <c r="R64" s="401"/>
      <c r="S64" s="401"/>
      <c r="T64" s="401"/>
      <c r="U64" s="401"/>
      <c r="V64" s="401"/>
      <c r="W64" s="385"/>
      <c r="X64" s="385"/>
      <c r="Y64" s="385"/>
      <c r="Z64" s="385"/>
      <c r="AA64" s="385"/>
      <c r="AB64" s="385"/>
      <c r="AC64" s="385"/>
      <c r="AD64" s="253"/>
      <c r="AE64" s="245"/>
      <c r="AF64" s="393"/>
    </row>
    <row r="65" spans="2:32" s="370" customFormat="1" ht="48.75" customHeight="1" x14ac:dyDescent="0.2">
      <c r="B65" s="402"/>
      <c r="C65" s="391"/>
      <c r="D65" s="391"/>
      <c r="E65" s="404"/>
      <c r="G65" s="453"/>
      <c r="H65" s="487" t="s">
        <v>479</v>
      </c>
      <c r="I65" s="1139" t="s">
        <v>906</v>
      </c>
      <c r="J65" s="1139"/>
      <c r="K65" s="1139"/>
      <c r="L65" s="1139"/>
      <c r="M65" s="1139"/>
      <c r="N65" s="409"/>
      <c r="O65" s="397" t="s">
        <v>390</v>
      </c>
      <c r="P65" s="1140" t="s">
        <v>481</v>
      </c>
      <c r="Q65" s="1091" t="s">
        <v>482</v>
      </c>
      <c r="R65" s="1141" t="s">
        <v>869</v>
      </c>
      <c r="S65" s="1141"/>
      <c r="T65" s="1141"/>
      <c r="U65" s="1141"/>
      <c r="V65" s="1141"/>
      <c r="W65" s="1028"/>
      <c r="X65" s="1030" t="s">
        <v>485</v>
      </c>
      <c r="Y65" s="376" t="s">
        <v>481</v>
      </c>
      <c r="Z65" s="1137" t="s">
        <v>755</v>
      </c>
      <c r="AA65" s="1137"/>
      <c r="AB65" s="1137"/>
      <c r="AC65" s="1138"/>
      <c r="AD65" s="240" t="s">
        <v>6</v>
      </c>
      <c r="AE65" s="241">
        <v>5</v>
      </c>
      <c r="AF65" s="393"/>
    </row>
    <row r="66" spans="2:32" s="370" customFormat="1" ht="19.5" customHeight="1" x14ac:dyDescent="0.2">
      <c r="B66" s="402"/>
      <c r="C66" s="391"/>
      <c r="D66" s="391"/>
      <c r="E66" s="404"/>
      <c r="G66" s="453"/>
      <c r="H66" s="1092" t="s">
        <v>480</v>
      </c>
      <c r="I66" s="1139" t="s">
        <v>875</v>
      </c>
      <c r="J66" s="1139"/>
      <c r="K66" s="1139"/>
      <c r="L66" s="1139"/>
      <c r="M66" s="1139"/>
      <c r="N66" s="1062"/>
      <c r="O66" s="1064" t="s">
        <v>390</v>
      </c>
      <c r="P66" s="1066"/>
      <c r="Q66" s="1091"/>
      <c r="R66" s="1141"/>
      <c r="S66" s="1141"/>
      <c r="T66" s="1141"/>
      <c r="U66" s="1141"/>
      <c r="V66" s="1141"/>
      <c r="W66" s="1047"/>
      <c r="X66" s="1048"/>
      <c r="Y66" s="375" t="s">
        <v>481</v>
      </c>
      <c r="Z66" s="1137" t="s">
        <v>842</v>
      </c>
      <c r="AA66" s="1137"/>
      <c r="AB66" s="1137"/>
      <c r="AC66" s="1138"/>
      <c r="AD66" s="240" t="s">
        <v>6</v>
      </c>
      <c r="AE66" s="241">
        <v>3</v>
      </c>
      <c r="AF66" s="393"/>
    </row>
    <row r="67" spans="2:32" s="370" customFormat="1" ht="19.5" customHeight="1" x14ac:dyDescent="0.2">
      <c r="B67" s="402"/>
      <c r="C67" s="391"/>
      <c r="D67" s="391"/>
      <c r="E67" s="404"/>
      <c r="G67" s="453"/>
      <c r="H67" s="1092"/>
      <c r="I67" s="1139"/>
      <c r="J67" s="1139"/>
      <c r="K67" s="1139"/>
      <c r="L67" s="1139"/>
      <c r="M67" s="1139"/>
      <c r="N67" s="1067"/>
      <c r="O67" s="1069"/>
      <c r="P67" s="379"/>
      <c r="Q67" s="1091"/>
      <c r="R67" s="1141"/>
      <c r="S67" s="1141"/>
      <c r="T67" s="1141"/>
      <c r="U67" s="1141"/>
      <c r="V67" s="1141"/>
      <c r="W67" s="1031"/>
      <c r="X67" s="1033"/>
      <c r="Y67" s="375" t="s">
        <v>481</v>
      </c>
      <c r="Z67" s="1137" t="s">
        <v>844</v>
      </c>
      <c r="AA67" s="1137"/>
      <c r="AB67" s="1137"/>
      <c r="AC67" s="1138"/>
      <c r="AD67" s="240" t="s">
        <v>6</v>
      </c>
      <c r="AE67" s="241">
        <v>0</v>
      </c>
      <c r="AF67" s="393"/>
    </row>
    <row r="68" spans="2:32" s="370" customFormat="1" ht="7.5" customHeight="1" thickBot="1" x14ac:dyDescent="0.25">
      <c r="B68" s="402"/>
      <c r="C68" s="391"/>
      <c r="D68" s="391"/>
      <c r="E68" s="404"/>
      <c r="G68" s="456"/>
      <c r="H68" s="506"/>
      <c r="I68" s="418"/>
      <c r="J68" s="418"/>
      <c r="K68" s="418"/>
      <c r="L68" s="418"/>
      <c r="M68" s="418"/>
      <c r="N68" s="383"/>
      <c r="O68" s="387"/>
      <c r="P68" s="383"/>
      <c r="Q68" s="506"/>
      <c r="R68" s="418"/>
      <c r="S68" s="418"/>
      <c r="T68" s="418"/>
      <c r="U68" s="418"/>
      <c r="V68" s="418"/>
      <c r="W68" s="387"/>
      <c r="X68" s="387"/>
      <c r="Y68" s="387"/>
      <c r="Z68" s="495"/>
      <c r="AA68" s="495"/>
      <c r="AB68" s="383"/>
      <c r="AC68" s="383"/>
      <c r="AD68" s="497"/>
      <c r="AE68" s="254"/>
      <c r="AF68" s="393"/>
    </row>
    <row r="69" spans="2:32" s="370" customFormat="1" ht="24.75" customHeight="1" thickBot="1" x14ac:dyDescent="0.25">
      <c r="B69" s="402"/>
      <c r="C69" s="391"/>
      <c r="D69" s="391"/>
      <c r="E69" s="404"/>
      <c r="H69" s="481"/>
      <c r="I69" s="417"/>
      <c r="J69" s="417"/>
      <c r="K69" s="417"/>
      <c r="L69" s="417"/>
      <c r="M69" s="417"/>
      <c r="O69" s="376"/>
      <c r="Q69" s="481"/>
      <c r="R69" s="417"/>
      <c r="S69" s="417"/>
      <c r="T69" s="417"/>
      <c r="U69" s="417"/>
      <c r="V69" s="417"/>
      <c r="W69" s="376"/>
      <c r="X69" s="376"/>
      <c r="Y69" s="376"/>
      <c r="Z69" s="494"/>
      <c r="AA69" s="494"/>
      <c r="AB69" s="387"/>
      <c r="AC69" s="387"/>
      <c r="AD69" s="1132" t="s">
        <v>483</v>
      </c>
      <c r="AE69" s="1132"/>
      <c r="AF69" s="393"/>
    </row>
    <row r="70" spans="2:32" s="370" customFormat="1" ht="15" customHeight="1" x14ac:dyDescent="0.2">
      <c r="B70" s="453"/>
      <c r="E70" s="393"/>
      <c r="I70" s="1035" t="s">
        <v>877</v>
      </c>
      <c r="J70" s="1035"/>
      <c r="K70" s="1035"/>
      <c r="L70" s="1035"/>
      <c r="M70" s="1035"/>
      <c r="N70" s="1035"/>
      <c r="O70" s="1035"/>
      <c r="P70" s="1035"/>
      <c r="Q70" s="1035"/>
      <c r="R70" s="1035"/>
      <c r="S70" s="1035"/>
      <c r="T70" s="1035"/>
      <c r="U70" s="1035"/>
      <c r="V70" s="1035"/>
      <c r="W70" s="1035"/>
      <c r="X70" s="1035"/>
      <c r="Y70" s="1035"/>
      <c r="Z70" s="1035"/>
      <c r="AA70" s="1035"/>
      <c r="AB70" s="1035" t="s">
        <v>410</v>
      </c>
      <c r="AC70" s="903"/>
      <c r="AD70" s="1133"/>
      <c r="AE70" s="1134"/>
      <c r="AF70" s="393"/>
    </row>
    <row r="71" spans="2:32" s="370" customFormat="1" ht="15" customHeight="1" thickBot="1" x14ac:dyDescent="0.25">
      <c r="B71" s="453"/>
      <c r="E71" s="393"/>
      <c r="H71" s="481"/>
      <c r="I71" s="1035"/>
      <c r="J71" s="1035"/>
      <c r="K71" s="1035"/>
      <c r="L71" s="1035"/>
      <c r="M71" s="1035"/>
      <c r="N71" s="1035"/>
      <c r="O71" s="1035"/>
      <c r="P71" s="1035"/>
      <c r="Q71" s="1035"/>
      <c r="R71" s="1035"/>
      <c r="S71" s="1035"/>
      <c r="T71" s="1035"/>
      <c r="U71" s="1035"/>
      <c r="V71" s="1035"/>
      <c r="W71" s="1035"/>
      <c r="X71" s="1035"/>
      <c r="Y71" s="1035"/>
      <c r="Z71" s="1035"/>
      <c r="AA71" s="1035"/>
      <c r="AB71" s="1035"/>
      <c r="AC71" s="903"/>
      <c r="AD71" s="1135"/>
      <c r="AE71" s="1136"/>
      <c r="AF71" s="393"/>
    </row>
    <row r="72" spans="2:32" s="370" customFormat="1" ht="7.5" customHeight="1" x14ac:dyDescent="0.2">
      <c r="B72" s="456"/>
      <c r="C72" s="383"/>
      <c r="D72" s="383"/>
      <c r="E72" s="457"/>
      <c r="F72" s="383"/>
      <c r="G72" s="383"/>
      <c r="H72" s="506"/>
      <c r="I72" s="506"/>
      <c r="J72" s="506"/>
      <c r="K72" s="383"/>
      <c r="L72" s="418"/>
      <c r="M72" s="418"/>
      <c r="N72" s="387"/>
      <c r="O72" s="387"/>
      <c r="P72" s="387"/>
      <c r="Q72" s="387"/>
      <c r="R72" s="387"/>
      <c r="S72" s="387"/>
      <c r="T72" s="387"/>
      <c r="U72" s="387"/>
      <c r="V72" s="387"/>
      <c r="W72" s="387"/>
      <c r="X72" s="387"/>
      <c r="Y72" s="387"/>
      <c r="Z72" s="387"/>
      <c r="AA72" s="387"/>
      <c r="AB72" s="387"/>
      <c r="AC72" s="387"/>
      <c r="AD72" s="255"/>
      <c r="AE72" s="387"/>
      <c r="AF72" s="457"/>
    </row>
    <row r="73" spans="2:32" s="370" customFormat="1" ht="5.25" customHeight="1" x14ac:dyDescent="0.2"/>
    <row r="74" spans="2:32" s="370" customFormat="1" ht="22.5" customHeight="1" x14ac:dyDescent="0.2">
      <c r="B74" s="454" t="s">
        <v>878</v>
      </c>
      <c r="C74" s="385"/>
      <c r="D74" s="385"/>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455"/>
    </row>
    <row r="75" spans="2:32" s="370" customFormat="1" ht="7.5" customHeight="1" x14ac:dyDescent="0.2">
      <c r="B75" s="453"/>
      <c r="C75" s="454"/>
      <c r="D75" s="385"/>
      <c r="E75" s="385"/>
      <c r="F75" s="455"/>
      <c r="G75" s="385"/>
      <c r="H75" s="385"/>
      <c r="I75" s="385"/>
      <c r="J75" s="385"/>
      <c r="K75" s="385"/>
      <c r="L75" s="385"/>
      <c r="M75" s="385"/>
      <c r="N75" s="385"/>
      <c r="O75" s="385"/>
      <c r="P75" s="385"/>
      <c r="Q75" s="385"/>
      <c r="R75" s="385"/>
      <c r="S75" s="385"/>
      <c r="T75" s="385"/>
      <c r="U75" s="385"/>
      <c r="V75" s="385"/>
      <c r="W75" s="385"/>
      <c r="X75" s="385"/>
      <c r="Y75" s="385"/>
      <c r="Z75" s="385"/>
      <c r="AA75" s="385"/>
      <c r="AB75" s="385"/>
      <c r="AC75" s="454"/>
      <c r="AD75" s="385"/>
      <c r="AE75" s="455"/>
      <c r="AF75" s="393"/>
    </row>
    <row r="76" spans="2:32" s="370" customFormat="1" x14ac:dyDescent="0.2">
      <c r="B76" s="453"/>
      <c r="C76" s="453"/>
      <c r="F76" s="393"/>
      <c r="J76" s="383"/>
      <c r="K76" s="383"/>
      <c r="L76" s="383"/>
      <c r="M76" s="383"/>
      <c r="N76" s="383"/>
      <c r="O76" s="383"/>
      <c r="P76" s="383"/>
      <c r="Q76" s="383"/>
      <c r="R76" s="383"/>
      <c r="S76" s="383"/>
      <c r="T76" s="383"/>
      <c r="U76" s="383"/>
      <c r="V76" s="383"/>
      <c r="W76" s="383"/>
      <c r="X76" s="383"/>
      <c r="Y76" s="383"/>
      <c r="Z76" s="383"/>
      <c r="AA76" s="383"/>
      <c r="AC76" s="224" t="s">
        <v>452</v>
      </c>
      <c r="AD76" s="151" t="s">
        <v>453</v>
      </c>
      <c r="AE76" s="225" t="s">
        <v>454</v>
      </c>
      <c r="AF76" s="393"/>
    </row>
    <row r="77" spans="2:32" s="370" customFormat="1" ht="27" customHeight="1" x14ac:dyDescent="0.2">
      <c r="B77" s="453"/>
      <c r="C77" s="1094" t="s">
        <v>879</v>
      </c>
      <c r="D77" s="1034"/>
      <c r="E77" s="1034"/>
      <c r="F77" s="1095"/>
      <c r="G77" s="392"/>
      <c r="H77" s="392"/>
      <c r="J77" s="487" t="s">
        <v>479</v>
      </c>
      <c r="K77" s="1130" t="s">
        <v>880</v>
      </c>
      <c r="L77" s="1130"/>
      <c r="M77" s="1130"/>
      <c r="N77" s="1130"/>
      <c r="O77" s="1130"/>
      <c r="P77" s="1130"/>
      <c r="Q77" s="1130"/>
      <c r="R77" s="1130"/>
      <c r="S77" s="1130"/>
      <c r="T77" s="1130"/>
      <c r="U77" s="1130"/>
      <c r="V77" s="1130"/>
      <c r="W77" s="1130"/>
      <c r="X77" s="1130"/>
      <c r="Y77" s="1130"/>
      <c r="Z77" s="1130"/>
      <c r="AA77" s="1130"/>
      <c r="AB77" s="501"/>
      <c r="AC77" s="188" t="s">
        <v>6</v>
      </c>
      <c r="AD77" s="156" t="s">
        <v>453</v>
      </c>
      <c r="AE77" s="226" t="s">
        <v>6</v>
      </c>
      <c r="AF77" s="393"/>
    </row>
    <row r="78" spans="2:32" s="370" customFormat="1" ht="27" customHeight="1" x14ac:dyDescent="0.2">
      <c r="B78" s="453"/>
      <c r="C78" s="402"/>
      <c r="D78" s="391"/>
      <c r="E78" s="391"/>
      <c r="F78" s="404"/>
      <c r="G78" s="392"/>
      <c r="H78" s="392"/>
      <c r="J78" s="487" t="s">
        <v>480</v>
      </c>
      <c r="K78" s="1130" t="s">
        <v>907</v>
      </c>
      <c r="L78" s="1130"/>
      <c r="M78" s="1130"/>
      <c r="N78" s="1130"/>
      <c r="O78" s="1130"/>
      <c r="P78" s="1130"/>
      <c r="Q78" s="1130"/>
      <c r="R78" s="1130"/>
      <c r="S78" s="1130"/>
      <c r="T78" s="1130"/>
      <c r="U78" s="1130"/>
      <c r="V78" s="1130"/>
      <c r="W78" s="1130"/>
      <c r="X78" s="1130"/>
      <c r="Y78" s="1130"/>
      <c r="Z78" s="1130"/>
      <c r="AA78" s="1130"/>
      <c r="AB78" s="500"/>
      <c r="AC78" s="188" t="s">
        <v>6</v>
      </c>
      <c r="AD78" s="156" t="s">
        <v>453</v>
      </c>
      <c r="AE78" s="226" t="s">
        <v>6</v>
      </c>
      <c r="AF78" s="110"/>
    </row>
    <row r="79" spans="2:32" s="370" customFormat="1" ht="27" customHeight="1" x14ac:dyDescent="0.2">
      <c r="B79" s="453"/>
      <c r="C79" s="402"/>
      <c r="D79" s="391"/>
      <c r="E79" s="391"/>
      <c r="F79" s="404"/>
      <c r="G79" s="392"/>
      <c r="H79" s="392"/>
      <c r="J79" s="487" t="s">
        <v>482</v>
      </c>
      <c r="K79" s="1130" t="s">
        <v>908</v>
      </c>
      <c r="L79" s="1130"/>
      <c r="M79" s="1130"/>
      <c r="N79" s="1130"/>
      <c r="O79" s="1130"/>
      <c r="P79" s="1130"/>
      <c r="Q79" s="1130"/>
      <c r="R79" s="1130"/>
      <c r="S79" s="1130"/>
      <c r="T79" s="1130"/>
      <c r="U79" s="1130"/>
      <c r="V79" s="1130"/>
      <c r="W79" s="1130"/>
      <c r="X79" s="1130"/>
      <c r="Y79" s="1130"/>
      <c r="Z79" s="1130"/>
      <c r="AA79" s="1130"/>
      <c r="AB79" s="500"/>
      <c r="AC79" s="188" t="s">
        <v>6</v>
      </c>
      <c r="AD79" s="156" t="s">
        <v>453</v>
      </c>
      <c r="AE79" s="226" t="s">
        <v>6</v>
      </c>
      <c r="AF79" s="110"/>
    </row>
    <row r="80" spans="2:32" s="370" customFormat="1" ht="27" customHeight="1" x14ac:dyDescent="0.2">
      <c r="B80" s="453"/>
      <c r="C80" s="402"/>
      <c r="D80" s="391"/>
      <c r="E80" s="391"/>
      <c r="F80" s="404"/>
      <c r="G80" s="392"/>
      <c r="H80" s="392"/>
      <c r="J80" s="487" t="s">
        <v>599</v>
      </c>
      <c r="K80" s="1130" t="s">
        <v>909</v>
      </c>
      <c r="L80" s="1130"/>
      <c r="M80" s="1130"/>
      <c r="N80" s="1130"/>
      <c r="O80" s="1130"/>
      <c r="P80" s="1130"/>
      <c r="Q80" s="1130"/>
      <c r="R80" s="1130"/>
      <c r="S80" s="1130"/>
      <c r="T80" s="1130"/>
      <c r="U80" s="1130"/>
      <c r="V80" s="1130"/>
      <c r="W80" s="1130"/>
      <c r="X80" s="1130"/>
      <c r="Y80" s="1130"/>
      <c r="Z80" s="1130"/>
      <c r="AA80" s="1130"/>
      <c r="AB80" s="500"/>
      <c r="AC80" s="188" t="s">
        <v>6</v>
      </c>
      <c r="AD80" s="156" t="s">
        <v>453</v>
      </c>
      <c r="AE80" s="226" t="s">
        <v>6</v>
      </c>
      <c r="AF80" s="110"/>
    </row>
    <row r="81" spans="2:32" s="370" customFormat="1" ht="11.25" customHeight="1" x14ac:dyDescent="0.2">
      <c r="B81" s="453"/>
      <c r="C81" s="456"/>
      <c r="D81" s="383"/>
      <c r="E81" s="383"/>
      <c r="F81" s="457"/>
      <c r="G81" s="383"/>
      <c r="H81" s="383"/>
      <c r="I81" s="383"/>
      <c r="J81" s="383"/>
      <c r="K81" s="383"/>
      <c r="L81" s="383"/>
      <c r="M81" s="383"/>
      <c r="N81" s="383"/>
      <c r="O81" s="383"/>
      <c r="P81" s="383"/>
      <c r="Q81" s="383"/>
      <c r="R81" s="383"/>
      <c r="S81" s="383"/>
      <c r="T81" s="383"/>
      <c r="U81" s="383"/>
      <c r="V81" s="383"/>
      <c r="W81" s="383"/>
      <c r="X81" s="383"/>
      <c r="Y81" s="383"/>
      <c r="Z81" s="383"/>
      <c r="AA81" s="383"/>
      <c r="AB81" s="383"/>
      <c r="AC81" s="456"/>
      <c r="AD81" s="383"/>
      <c r="AE81" s="457"/>
      <c r="AF81" s="393"/>
    </row>
    <row r="82" spans="2:32" s="370" customFormat="1" ht="7.5" customHeight="1" x14ac:dyDescent="0.2">
      <c r="B82" s="453"/>
      <c r="C82" s="454"/>
      <c r="D82" s="385"/>
      <c r="E82" s="385"/>
      <c r="F82" s="455"/>
      <c r="G82" s="385"/>
      <c r="H82" s="385"/>
      <c r="I82" s="385"/>
      <c r="J82" s="385"/>
      <c r="K82" s="385"/>
      <c r="L82" s="385"/>
      <c r="M82" s="385"/>
      <c r="N82" s="385"/>
      <c r="O82" s="385"/>
      <c r="P82" s="385"/>
      <c r="Q82" s="385"/>
      <c r="R82" s="385"/>
      <c r="S82" s="385"/>
      <c r="T82" s="385"/>
      <c r="U82" s="385"/>
      <c r="V82" s="385"/>
      <c r="W82" s="385"/>
      <c r="X82" s="385"/>
      <c r="Y82" s="385"/>
      <c r="Z82" s="385"/>
      <c r="AA82" s="385"/>
      <c r="AB82" s="385"/>
      <c r="AC82" s="454"/>
      <c r="AD82" s="385"/>
      <c r="AE82" s="455"/>
      <c r="AF82" s="393"/>
    </row>
    <row r="83" spans="2:32" s="370" customFormat="1" x14ac:dyDescent="0.2">
      <c r="B83" s="453"/>
      <c r="C83" s="453"/>
      <c r="F83" s="393"/>
      <c r="J83" s="383"/>
      <c r="K83" s="383"/>
      <c r="L83" s="383"/>
      <c r="M83" s="383"/>
      <c r="N83" s="383"/>
      <c r="O83" s="383"/>
      <c r="P83" s="383"/>
      <c r="Q83" s="383"/>
      <c r="R83" s="383"/>
      <c r="S83" s="383"/>
      <c r="T83" s="383"/>
      <c r="U83" s="383"/>
      <c r="V83" s="383"/>
      <c r="W83" s="383"/>
      <c r="X83" s="383"/>
      <c r="Y83" s="383"/>
      <c r="Z83" s="383"/>
      <c r="AA83" s="383"/>
      <c r="AC83" s="224" t="s">
        <v>452</v>
      </c>
      <c r="AD83" s="151" t="s">
        <v>453</v>
      </c>
      <c r="AE83" s="225" t="s">
        <v>454</v>
      </c>
      <c r="AF83" s="393"/>
    </row>
    <row r="84" spans="2:32" s="370" customFormat="1" ht="24.75" customHeight="1" x14ac:dyDescent="0.2">
      <c r="B84" s="453"/>
      <c r="C84" s="1094" t="s">
        <v>881</v>
      </c>
      <c r="D84" s="1034"/>
      <c r="E84" s="1034"/>
      <c r="F84" s="1095"/>
      <c r="G84" s="392"/>
      <c r="H84" s="392"/>
      <c r="J84" s="487" t="s">
        <v>479</v>
      </c>
      <c r="K84" s="1130" t="s">
        <v>882</v>
      </c>
      <c r="L84" s="1130"/>
      <c r="M84" s="1130"/>
      <c r="N84" s="1130"/>
      <c r="O84" s="1130"/>
      <c r="P84" s="1130"/>
      <c r="Q84" s="1130"/>
      <c r="R84" s="1130"/>
      <c r="S84" s="1130"/>
      <c r="T84" s="1130"/>
      <c r="U84" s="1130"/>
      <c r="V84" s="1130"/>
      <c r="W84" s="1130"/>
      <c r="X84" s="1130"/>
      <c r="Y84" s="1130"/>
      <c r="Z84" s="1130"/>
      <c r="AA84" s="1130"/>
      <c r="AB84" s="501"/>
      <c r="AC84" s="188" t="s">
        <v>6</v>
      </c>
      <c r="AD84" s="156" t="s">
        <v>453</v>
      </c>
      <c r="AE84" s="226" t="s">
        <v>6</v>
      </c>
      <c r="AF84" s="393"/>
    </row>
    <row r="85" spans="2:32" s="370" customFormat="1" ht="24.75" customHeight="1" x14ac:dyDescent="0.2">
      <c r="B85" s="453"/>
      <c r="C85" s="485"/>
      <c r="D85" s="392"/>
      <c r="E85" s="392"/>
      <c r="F85" s="394"/>
      <c r="G85" s="392"/>
      <c r="H85" s="392"/>
      <c r="J85" s="487" t="s">
        <v>480</v>
      </c>
      <c r="K85" s="1130" t="s">
        <v>907</v>
      </c>
      <c r="L85" s="1130"/>
      <c r="M85" s="1130"/>
      <c r="N85" s="1130"/>
      <c r="O85" s="1130"/>
      <c r="P85" s="1130"/>
      <c r="Q85" s="1130"/>
      <c r="R85" s="1130"/>
      <c r="S85" s="1130"/>
      <c r="T85" s="1130"/>
      <c r="U85" s="1130"/>
      <c r="V85" s="1130"/>
      <c r="W85" s="1130"/>
      <c r="X85" s="1130"/>
      <c r="Y85" s="1130"/>
      <c r="Z85" s="1130"/>
      <c r="AA85" s="1130"/>
      <c r="AB85" s="500"/>
      <c r="AC85" s="188" t="s">
        <v>6</v>
      </c>
      <c r="AD85" s="156" t="s">
        <v>453</v>
      </c>
      <c r="AE85" s="226" t="s">
        <v>6</v>
      </c>
      <c r="AF85" s="393"/>
    </row>
    <row r="86" spans="2:32" s="370" customFormat="1" ht="24.75" customHeight="1" x14ac:dyDescent="0.2">
      <c r="B86" s="453"/>
      <c r="C86" s="485"/>
      <c r="D86" s="392"/>
      <c r="E86" s="392"/>
      <c r="F86" s="394"/>
      <c r="G86" s="392"/>
      <c r="H86" s="392"/>
      <c r="J86" s="487" t="s">
        <v>482</v>
      </c>
      <c r="K86" s="1130" t="s">
        <v>908</v>
      </c>
      <c r="L86" s="1130"/>
      <c r="M86" s="1130"/>
      <c r="N86" s="1130"/>
      <c r="O86" s="1130"/>
      <c r="P86" s="1130"/>
      <c r="Q86" s="1130"/>
      <c r="R86" s="1130"/>
      <c r="S86" s="1130"/>
      <c r="T86" s="1130"/>
      <c r="U86" s="1130"/>
      <c r="V86" s="1130"/>
      <c r="W86" s="1130"/>
      <c r="X86" s="1130"/>
      <c r="Y86" s="1130"/>
      <c r="Z86" s="1130"/>
      <c r="AA86" s="1130"/>
      <c r="AB86" s="500"/>
      <c r="AC86" s="188" t="s">
        <v>6</v>
      </c>
      <c r="AD86" s="156" t="s">
        <v>453</v>
      </c>
      <c r="AE86" s="226" t="s">
        <v>6</v>
      </c>
      <c r="AF86" s="393"/>
    </row>
    <row r="87" spans="2:32" s="370" customFormat="1" ht="27" customHeight="1" x14ac:dyDescent="0.2">
      <c r="B87" s="453"/>
      <c r="C87" s="402"/>
      <c r="D87" s="391"/>
      <c r="E87" s="391"/>
      <c r="F87" s="404"/>
      <c r="G87" s="392"/>
      <c r="H87" s="392"/>
      <c r="J87" s="487" t="s">
        <v>599</v>
      </c>
      <c r="K87" s="1130" t="s">
        <v>909</v>
      </c>
      <c r="L87" s="1130"/>
      <c r="M87" s="1130"/>
      <c r="N87" s="1130"/>
      <c r="O87" s="1130"/>
      <c r="P87" s="1130"/>
      <c r="Q87" s="1130"/>
      <c r="R87" s="1130"/>
      <c r="S87" s="1130"/>
      <c r="T87" s="1130"/>
      <c r="U87" s="1130"/>
      <c r="V87" s="1130"/>
      <c r="W87" s="1130"/>
      <c r="X87" s="1130"/>
      <c r="Y87" s="1130"/>
      <c r="Z87" s="1130"/>
      <c r="AA87" s="1130"/>
      <c r="AB87" s="500"/>
      <c r="AC87" s="188" t="s">
        <v>6</v>
      </c>
      <c r="AD87" s="156" t="s">
        <v>453</v>
      </c>
      <c r="AE87" s="226" t="s">
        <v>6</v>
      </c>
      <c r="AF87" s="110"/>
    </row>
    <row r="88" spans="2:32" s="370" customFormat="1" ht="24.75" customHeight="1" x14ac:dyDescent="0.2">
      <c r="B88" s="453"/>
      <c r="C88" s="485"/>
      <c r="D88" s="392"/>
      <c r="E88" s="392"/>
      <c r="F88" s="394"/>
      <c r="G88" s="392"/>
      <c r="H88" s="392"/>
      <c r="J88" s="487" t="s">
        <v>606</v>
      </c>
      <c r="K88" s="1130" t="s">
        <v>883</v>
      </c>
      <c r="L88" s="1130"/>
      <c r="M88" s="1130"/>
      <c r="N88" s="1130"/>
      <c r="O88" s="1130"/>
      <c r="P88" s="1130"/>
      <c r="Q88" s="1130"/>
      <c r="R88" s="1130"/>
      <c r="S88" s="1130"/>
      <c r="T88" s="1130"/>
      <c r="U88" s="1130"/>
      <c r="V88" s="1130"/>
      <c r="W88" s="1130"/>
      <c r="X88" s="1130"/>
      <c r="Y88" s="1130"/>
      <c r="Z88" s="1130"/>
      <c r="AA88" s="1130"/>
      <c r="AB88" s="500"/>
      <c r="AC88" s="188" t="s">
        <v>6</v>
      </c>
      <c r="AD88" s="156" t="s">
        <v>453</v>
      </c>
      <c r="AE88" s="226" t="s">
        <v>6</v>
      </c>
      <c r="AF88" s="393"/>
    </row>
    <row r="89" spans="2:32" s="370" customFormat="1" ht="24.75" customHeight="1" x14ac:dyDescent="0.2">
      <c r="B89" s="453"/>
      <c r="C89" s="485"/>
      <c r="D89" s="392"/>
      <c r="E89" s="392"/>
      <c r="F89" s="394"/>
      <c r="G89" s="392"/>
      <c r="H89" s="392"/>
      <c r="J89" s="487" t="s">
        <v>608</v>
      </c>
      <c r="K89" s="1130" t="s">
        <v>910</v>
      </c>
      <c r="L89" s="1130"/>
      <c r="M89" s="1130"/>
      <c r="N89" s="1130"/>
      <c r="O89" s="1130"/>
      <c r="P89" s="1130"/>
      <c r="Q89" s="1130"/>
      <c r="R89" s="1130"/>
      <c r="S89" s="1130"/>
      <c r="T89" s="1130"/>
      <c r="U89" s="1130"/>
      <c r="V89" s="1130"/>
      <c r="W89" s="1130"/>
      <c r="X89" s="1130"/>
      <c r="Y89" s="1130"/>
      <c r="Z89" s="1130"/>
      <c r="AA89" s="1130"/>
      <c r="AB89" s="500"/>
      <c r="AC89" s="188" t="s">
        <v>6</v>
      </c>
      <c r="AD89" s="156" t="s">
        <v>453</v>
      </c>
      <c r="AE89" s="226" t="s">
        <v>6</v>
      </c>
      <c r="AF89" s="393"/>
    </row>
    <row r="90" spans="2:32" s="370" customFormat="1" ht="7.5" customHeight="1" x14ac:dyDescent="0.2">
      <c r="B90" s="453"/>
      <c r="C90" s="456"/>
      <c r="D90" s="383"/>
      <c r="E90" s="383"/>
      <c r="F90" s="457"/>
      <c r="G90" s="383"/>
      <c r="H90" s="383"/>
      <c r="I90" s="383"/>
      <c r="J90" s="383"/>
      <c r="K90" s="383"/>
      <c r="L90" s="383"/>
      <c r="M90" s="383"/>
      <c r="N90" s="383"/>
      <c r="O90" s="383"/>
      <c r="P90" s="383"/>
      <c r="Q90" s="383"/>
      <c r="R90" s="383"/>
      <c r="S90" s="383"/>
      <c r="T90" s="383"/>
      <c r="U90" s="383"/>
      <c r="V90" s="383"/>
      <c r="W90" s="383"/>
      <c r="X90" s="383"/>
      <c r="Y90" s="383"/>
      <c r="Z90" s="383"/>
      <c r="AA90" s="383"/>
      <c r="AB90" s="383"/>
      <c r="AC90" s="456"/>
      <c r="AD90" s="383"/>
      <c r="AE90" s="457"/>
      <c r="AF90" s="393"/>
    </row>
    <row r="91" spans="2:32" s="370" customFormat="1" ht="15" customHeight="1" x14ac:dyDescent="0.2">
      <c r="B91" s="453"/>
      <c r="H91" s="481"/>
      <c r="I91" s="481"/>
      <c r="J91" s="481"/>
      <c r="L91" s="417"/>
      <c r="M91" s="417"/>
      <c r="N91" s="376"/>
      <c r="O91" s="376"/>
      <c r="P91" s="376"/>
      <c r="Q91" s="376"/>
      <c r="R91" s="376"/>
      <c r="S91" s="376"/>
      <c r="T91" s="376"/>
      <c r="U91" s="376"/>
      <c r="V91" s="376"/>
      <c r="W91" s="376"/>
      <c r="X91" s="376"/>
      <c r="Y91" s="376"/>
      <c r="Z91" s="376"/>
      <c r="AA91" s="376"/>
      <c r="AB91" s="376"/>
      <c r="AC91" s="376"/>
      <c r="AD91" s="249"/>
      <c r="AE91" s="376"/>
      <c r="AF91" s="393"/>
    </row>
    <row r="92" spans="2:32" s="370" customFormat="1" ht="22.5" customHeight="1" x14ac:dyDescent="0.2">
      <c r="B92" s="453" t="s">
        <v>884</v>
      </c>
      <c r="AF92" s="393"/>
    </row>
    <row r="93" spans="2:32" s="370" customFormat="1" ht="7.5" customHeight="1" x14ac:dyDescent="0.2">
      <c r="B93" s="453"/>
      <c r="C93" s="454"/>
      <c r="D93" s="385"/>
      <c r="E93" s="385"/>
      <c r="F93" s="455"/>
      <c r="G93" s="385"/>
      <c r="H93" s="385"/>
      <c r="I93" s="385"/>
      <c r="J93" s="385"/>
      <c r="K93" s="385"/>
      <c r="L93" s="385"/>
      <c r="M93" s="385"/>
      <c r="N93" s="385"/>
      <c r="O93" s="385"/>
      <c r="P93" s="385"/>
      <c r="Q93" s="385"/>
      <c r="R93" s="385"/>
      <c r="S93" s="385"/>
      <c r="T93" s="385"/>
      <c r="U93" s="385"/>
      <c r="V93" s="385"/>
      <c r="W93" s="385"/>
      <c r="X93" s="385"/>
      <c r="Y93" s="385"/>
      <c r="Z93" s="385"/>
      <c r="AA93" s="385"/>
      <c r="AB93" s="385"/>
      <c r="AC93" s="454"/>
      <c r="AD93" s="385"/>
      <c r="AE93" s="455"/>
      <c r="AF93" s="393"/>
    </row>
    <row r="94" spans="2:32" s="370" customFormat="1" x14ac:dyDescent="0.2">
      <c r="B94" s="453"/>
      <c r="C94" s="453"/>
      <c r="F94" s="393"/>
      <c r="J94" s="383"/>
      <c r="K94" s="383"/>
      <c r="L94" s="383"/>
      <c r="M94" s="383"/>
      <c r="N94" s="383"/>
      <c r="O94" s="383"/>
      <c r="P94" s="383"/>
      <c r="Q94" s="383"/>
      <c r="R94" s="383"/>
      <c r="S94" s="383"/>
      <c r="T94" s="383"/>
      <c r="U94" s="383"/>
      <c r="V94" s="383"/>
      <c r="W94" s="383"/>
      <c r="X94" s="383"/>
      <c r="Y94" s="383"/>
      <c r="Z94" s="383"/>
      <c r="AA94" s="383"/>
      <c r="AC94" s="224" t="s">
        <v>452</v>
      </c>
      <c r="AD94" s="151" t="s">
        <v>453</v>
      </c>
      <c r="AE94" s="225" t="s">
        <v>454</v>
      </c>
      <c r="AF94" s="393"/>
    </row>
    <row r="95" spans="2:32" s="370" customFormat="1" ht="27" customHeight="1" x14ac:dyDescent="0.2">
      <c r="B95" s="453"/>
      <c r="C95" s="1094" t="s">
        <v>885</v>
      </c>
      <c r="D95" s="1034"/>
      <c r="E95" s="1034"/>
      <c r="F95" s="1095"/>
      <c r="J95" s="487" t="s">
        <v>479</v>
      </c>
      <c r="K95" s="1130" t="s">
        <v>886</v>
      </c>
      <c r="L95" s="1130"/>
      <c r="M95" s="1130"/>
      <c r="N95" s="1130"/>
      <c r="O95" s="1130"/>
      <c r="P95" s="1130"/>
      <c r="Q95" s="1130"/>
      <c r="R95" s="1130"/>
      <c r="S95" s="1130"/>
      <c r="T95" s="1130"/>
      <c r="U95" s="1130"/>
      <c r="V95" s="1130"/>
      <c r="W95" s="1130"/>
      <c r="X95" s="1130"/>
      <c r="Y95" s="1130"/>
      <c r="Z95" s="1130"/>
      <c r="AA95" s="1130"/>
      <c r="AC95" s="188" t="s">
        <v>6</v>
      </c>
      <c r="AD95" s="156" t="s">
        <v>453</v>
      </c>
      <c r="AE95" s="226" t="s">
        <v>6</v>
      </c>
      <c r="AF95" s="393"/>
    </row>
    <row r="96" spans="2:32" s="370" customFormat="1" ht="27" customHeight="1" x14ac:dyDescent="0.2">
      <c r="B96" s="453"/>
      <c r="C96" s="1094"/>
      <c r="D96" s="1034"/>
      <c r="E96" s="1034"/>
      <c r="F96" s="1095"/>
      <c r="G96" s="392"/>
      <c r="H96" s="392"/>
      <c r="J96" s="487" t="s">
        <v>480</v>
      </c>
      <c r="K96" s="1130" t="s">
        <v>887</v>
      </c>
      <c r="L96" s="1130"/>
      <c r="M96" s="1130"/>
      <c r="N96" s="1130"/>
      <c r="O96" s="1130"/>
      <c r="P96" s="1130"/>
      <c r="Q96" s="1130"/>
      <c r="R96" s="1130"/>
      <c r="S96" s="1130"/>
      <c r="T96" s="1130"/>
      <c r="U96" s="1130"/>
      <c r="V96" s="1130"/>
      <c r="W96" s="1130"/>
      <c r="X96" s="1130"/>
      <c r="Y96" s="1130"/>
      <c r="Z96" s="1130"/>
      <c r="AA96" s="1130"/>
      <c r="AB96" s="501"/>
      <c r="AC96" s="188" t="s">
        <v>6</v>
      </c>
      <c r="AD96" s="156" t="s">
        <v>453</v>
      </c>
      <c r="AE96" s="226" t="s">
        <v>6</v>
      </c>
      <c r="AF96" s="393"/>
    </row>
    <row r="97" spans="2:32" s="370" customFormat="1" ht="27" customHeight="1" x14ac:dyDescent="0.2">
      <c r="B97" s="453"/>
      <c r="C97" s="402"/>
      <c r="D97" s="391"/>
      <c r="E97" s="391"/>
      <c r="F97" s="404"/>
      <c r="G97" s="392"/>
      <c r="H97" s="392"/>
      <c r="J97" s="487" t="s">
        <v>482</v>
      </c>
      <c r="K97" s="1130" t="s">
        <v>883</v>
      </c>
      <c r="L97" s="1130"/>
      <c r="M97" s="1130"/>
      <c r="N97" s="1130"/>
      <c r="O97" s="1130"/>
      <c r="P97" s="1130"/>
      <c r="Q97" s="1130"/>
      <c r="R97" s="1130"/>
      <c r="S97" s="1130"/>
      <c r="T97" s="1130"/>
      <c r="U97" s="1130"/>
      <c r="V97" s="1130"/>
      <c r="W97" s="1130"/>
      <c r="X97" s="1130"/>
      <c r="Y97" s="1130"/>
      <c r="Z97" s="1130"/>
      <c r="AA97" s="1130"/>
      <c r="AB97" s="500"/>
      <c r="AC97" s="188" t="s">
        <v>6</v>
      </c>
      <c r="AD97" s="156" t="s">
        <v>453</v>
      </c>
      <c r="AE97" s="226" t="s">
        <v>6</v>
      </c>
      <c r="AF97" s="110"/>
    </row>
    <row r="98" spans="2:32" s="370" customFormat="1" ht="11.25" customHeight="1" x14ac:dyDescent="0.2">
      <c r="B98" s="453"/>
      <c r="C98" s="456"/>
      <c r="D98" s="383"/>
      <c r="E98" s="383"/>
      <c r="F98" s="457"/>
      <c r="G98" s="383"/>
      <c r="H98" s="383"/>
      <c r="I98" s="383"/>
      <c r="J98" s="383"/>
      <c r="K98" s="383"/>
      <c r="L98" s="383"/>
      <c r="M98" s="383"/>
      <c r="N98" s="383"/>
      <c r="O98" s="383"/>
      <c r="P98" s="383"/>
      <c r="Q98" s="383"/>
      <c r="R98" s="383"/>
      <c r="S98" s="383"/>
      <c r="T98" s="383"/>
      <c r="U98" s="383"/>
      <c r="V98" s="383"/>
      <c r="W98" s="383"/>
      <c r="X98" s="383"/>
      <c r="Y98" s="383"/>
      <c r="Z98" s="383"/>
      <c r="AA98" s="383"/>
      <c r="AB98" s="383"/>
      <c r="AC98" s="456"/>
      <c r="AD98" s="383"/>
      <c r="AE98" s="457"/>
      <c r="AF98" s="393"/>
    </row>
    <row r="99" spans="2:32" s="370" customFormat="1" ht="7.5" customHeight="1" x14ac:dyDescent="0.2">
      <c r="B99" s="453"/>
      <c r="C99" s="454"/>
      <c r="D99" s="385"/>
      <c r="E99" s="385"/>
      <c r="F99" s="455"/>
      <c r="G99" s="385"/>
      <c r="H99" s="385"/>
      <c r="I99" s="385"/>
      <c r="J99" s="385"/>
      <c r="K99" s="385"/>
      <c r="L99" s="385"/>
      <c r="M99" s="385"/>
      <c r="N99" s="385"/>
      <c r="O99" s="385"/>
      <c r="P99" s="385"/>
      <c r="Q99" s="385"/>
      <c r="R99" s="385"/>
      <c r="S99" s="385"/>
      <c r="T99" s="385"/>
      <c r="U99" s="385"/>
      <c r="V99" s="385"/>
      <c r="W99" s="385"/>
      <c r="X99" s="385"/>
      <c r="Y99" s="385"/>
      <c r="Z99" s="385"/>
      <c r="AA99" s="385"/>
      <c r="AB99" s="385"/>
      <c r="AC99" s="454"/>
      <c r="AD99" s="385"/>
      <c r="AE99" s="455"/>
      <c r="AF99" s="393"/>
    </row>
    <row r="100" spans="2:32" s="370" customFormat="1" x14ac:dyDescent="0.2">
      <c r="B100" s="453"/>
      <c r="C100" s="453"/>
      <c r="F100" s="393"/>
      <c r="J100" s="383"/>
      <c r="K100" s="383"/>
      <c r="L100" s="383"/>
      <c r="M100" s="383"/>
      <c r="N100" s="383"/>
      <c r="O100" s="383"/>
      <c r="P100" s="383"/>
      <c r="Q100" s="383"/>
      <c r="R100" s="383"/>
      <c r="S100" s="383"/>
      <c r="T100" s="383"/>
      <c r="U100" s="383"/>
      <c r="V100" s="383"/>
      <c r="W100" s="383"/>
      <c r="X100" s="383"/>
      <c r="Y100" s="383"/>
      <c r="Z100" s="383"/>
      <c r="AA100" s="383"/>
      <c r="AC100" s="224" t="s">
        <v>452</v>
      </c>
      <c r="AD100" s="151" t="s">
        <v>453</v>
      </c>
      <c r="AE100" s="225" t="s">
        <v>454</v>
      </c>
      <c r="AF100" s="393"/>
    </row>
    <row r="101" spans="2:32" s="370" customFormat="1" ht="27" customHeight="1" x14ac:dyDescent="0.2">
      <c r="B101" s="453"/>
      <c r="C101" s="1094" t="s">
        <v>888</v>
      </c>
      <c r="D101" s="1034"/>
      <c r="E101" s="1034"/>
      <c r="F101" s="1095"/>
      <c r="J101" s="487" t="s">
        <v>479</v>
      </c>
      <c r="K101" s="1130" t="s">
        <v>889</v>
      </c>
      <c r="L101" s="1130"/>
      <c r="M101" s="1130"/>
      <c r="N101" s="1130"/>
      <c r="O101" s="1130"/>
      <c r="P101" s="1130"/>
      <c r="Q101" s="1130"/>
      <c r="R101" s="1130"/>
      <c r="S101" s="1130"/>
      <c r="T101" s="1130"/>
      <c r="U101" s="1130"/>
      <c r="V101" s="1130"/>
      <c r="W101" s="1130"/>
      <c r="X101" s="1130"/>
      <c r="Y101" s="1130"/>
      <c r="Z101" s="1130"/>
      <c r="AA101" s="1130"/>
      <c r="AC101" s="188" t="s">
        <v>6</v>
      </c>
      <c r="AD101" s="156" t="s">
        <v>453</v>
      </c>
      <c r="AE101" s="226" t="s">
        <v>6</v>
      </c>
      <c r="AF101" s="393"/>
    </row>
    <row r="102" spans="2:32" s="370" customFormat="1" ht="24.75" customHeight="1" x14ac:dyDescent="0.2">
      <c r="B102" s="453"/>
      <c r="C102" s="1094"/>
      <c r="D102" s="1034"/>
      <c r="E102" s="1034"/>
      <c r="F102" s="1095"/>
      <c r="G102" s="392"/>
      <c r="H102" s="392"/>
      <c r="J102" s="487" t="s">
        <v>480</v>
      </c>
      <c r="K102" s="1130" t="s">
        <v>890</v>
      </c>
      <c r="L102" s="1130"/>
      <c r="M102" s="1130"/>
      <c r="N102" s="1130"/>
      <c r="O102" s="1130"/>
      <c r="P102" s="1130"/>
      <c r="Q102" s="1130"/>
      <c r="R102" s="1130"/>
      <c r="S102" s="1130"/>
      <c r="T102" s="1130"/>
      <c r="U102" s="1130"/>
      <c r="V102" s="1130"/>
      <c r="W102" s="1130"/>
      <c r="X102" s="1130"/>
      <c r="Y102" s="1130"/>
      <c r="Z102" s="1130"/>
      <c r="AA102" s="1130"/>
      <c r="AB102" s="501"/>
      <c r="AC102" s="188" t="s">
        <v>6</v>
      </c>
      <c r="AD102" s="156" t="s">
        <v>453</v>
      </c>
      <c r="AE102" s="226" t="s">
        <v>6</v>
      </c>
      <c r="AF102" s="393"/>
    </row>
    <row r="103" spans="2:32" s="370" customFormat="1" ht="7.5" customHeight="1" x14ac:dyDescent="0.2">
      <c r="B103" s="453"/>
      <c r="C103" s="456"/>
      <c r="D103" s="383"/>
      <c r="E103" s="383"/>
      <c r="F103" s="457"/>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456"/>
      <c r="AD103" s="383"/>
      <c r="AE103" s="457"/>
      <c r="AF103" s="393"/>
    </row>
    <row r="104" spans="2:32" s="370" customFormat="1" ht="7.5" customHeight="1" x14ac:dyDescent="0.2">
      <c r="B104" s="456"/>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457"/>
    </row>
    <row r="105" spans="2:32" s="370" customFormat="1" ht="7.5" customHeight="1" x14ac:dyDescent="0.2"/>
    <row r="106" spans="2:32" s="451" customFormat="1" ht="398.25" customHeight="1" x14ac:dyDescent="0.2">
      <c r="B106" s="1131" t="s">
        <v>911</v>
      </c>
      <c r="C106" s="1131"/>
      <c r="D106" s="1131"/>
      <c r="E106" s="1131"/>
      <c r="F106" s="1131"/>
      <c r="G106" s="1131"/>
      <c r="H106" s="1131"/>
      <c r="I106" s="1131"/>
      <c r="J106" s="1131"/>
      <c r="K106" s="1131"/>
      <c r="L106" s="1131"/>
      <c r="M106" s="1131"/>
      <c r="N106" s="1131"/>
      <c r="O106" s="1131"/>
      <c r="P106" s="1131"/>
      <c r="Q106" s="1131"/>
      <c r="R106" s="1131"/>
      <c r="S106" s="1131"/>
      <c r="T106" s="1131"/>
      <c r="U106" s="1131"/>
      <c r="V106" s="1131"/>
      <c r="W106" s="1131"/>
      <c r="X106" s="1131"/>
      <c r="Y106" s="1131"/>
      <c r="Z106" s="1131"/>
      <c r="AA106" s="1131"/>
      <c r="AB106" s="1131"/>
      <c r="AC106" s="1131"/>
      <c r="AD106" s="1131"/>
      <c r="AE106" s="1131"/>
    </row>
    <row r="107" spans="2:32" s="451" customFormat="1" ht="187.5" customHeight="1" x14ac:dyDescent="0.2">
      <c r="B107" s="1131" t="s">
        <v>912</v>
      </c>
      <c r="C107" s="1131"/>
      <c r="D107" s="1131"/>
      <c r="E107" s="1131"/>
      <c r="F107" s="1131"/>
      <c r="G107" s="1131"/>
      <c r="H107" s="1131"/>
      <c r="I107" s="1131"/>
      <c r="J107" s="1131"/>
      <c r="K107" s="1131"/>
      <c r="L107" s="1131"/>
      <c r="M107" s="1131"/>
      <c r="N107" s="1131"/>
      <c r="O107" s="1131"/>
      <c r="P107" s="1131"/>
      <c r="Q107" s="1131"/>
      <c r="R107" s="1131"/>
      <c r="S107" s="1131"/>
      <c r="T107" s="1131"/>
      <c r="U107" s="1131"/>
      <c r="V107" s="1131"/>
      <c r="W107" s="1131"/>
      <c r="X107" s="1131"/>
      <c r="Y107" s="1131"/>
      <c r="Z107" s="1131"/>
      <c r="AA107" s="1131"/>
      <c r="AB107" s="1131"/>
      <c r="AC107" s="1131"/>
      <c r="AD107" s="1131"/>
      <c r="AE107" s="1131"/>
    </row>
    <row r="108" spans="2:32" s="161" customFormat="1" ht="21.75" customHeight="1" x14ac:dyDescent="0.2">
      <c r="B108" s="1129" t="s">
        <v>913</v>
      </c>
      <c r="C108" s="1129"/>
      <c r="D108" s="1129"/>
      <c r="E108" s="1129"/>
      <c r="F108" s="1129"/>
      <c r="G108" s="1129"/>
      <c r="H108" s="1129"/>
      <c r="I108" s="1129"/>
      <c r="J108" s="1129"/>
      <c r="K108" s="1129"/>
      <c r="L108" s="1129"/>
      <c r="M108" s="1129"/>
      <c r="N108" s="1129"/>
      <c r="O108" s="1129"/>
      <c r="P108" s="1129"/>
      <c r="Q108" s="1129"/>
      <c r="R108" s="1129"/>
      <c r="S108" s="1129"/>
      <c r="T108" s="1129"/>
      <c r="U108" s="1129"/>
      <c r="V108" s="1129"/>
      <c r="W108" s="1129"/>
      <c r="X108" s="1129"/>
      <c r="Y108" s="1129"/>
      <c r="Z108" s="1129"/>
      <c r="AA108" s="1129"/>
      <c r="AB108" s="1129"/>
      <c r="AC108" s="1129"/>
      <c r="AD108" s="1129"/>
      <c r="AE108" s="1129"/>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4"/>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1300-000000000000}">
      <formula1>"□,■"</formula1>
    </dataValidation>
  </dataValidations>
  <pageMargins left="0.7" right="0.7" top="0.75" bottom="0.75" header="0.3" footer="0.3"/>
  <pageSetup paperSize="9" scale="47" orientation="portrait" r:id="rId1"/>
  <rowBreaks count="1" manualBreakCount="1">
    <brk id="7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DA96B-4EF5-46FC-803D-30FC72FC0DCB}">
  <sheetPr>
    <pageSetUpPr fitToPage="1"/>
  </sheetPr>
  <dimension ref="A2:M428"/>
  <sheetViews>
    <sheetView showGridLines="0" view="pageBreakPreview" zoomScale="70" zoomScaleNormal="70" zoomScaleSheetLayoutView="70" workbookViewId="0">
      <selection activeCell="A2" sqref="A2:L2"/>
    </sheetView>
  </sheetViews>
  <sheetFormatPr defaultColWidth="9" defaultRowHeight="13" x14ac:dyDescent="0.2"/>
  <cols>
    <col min="1" max="1" width="4.26953125" style="850" customWidth="1"/>
    <col min="2" max="2" width="26.36328125" style="863" customWidth="1"/>
    <col min="3" max="3" width="41.6328125" style="863" customWidth="1"/>
    <col min="4" max="4" width="19.6328125" style="863" customWidth="1"/>
    <col min="5" max="5" width="35" style="863" customWidth="1"/>
    <col min="6" max="6" width="96.90625" style="863" customWidth="1"/>
    <col min="7" max="9" width="6.453125" style="863" customWidth="1"/>
    <col min="10" max="10" width="8.08984375" style="863" customWidth="1"/>
    <col min="11" max="12" width="4.90625" style="863" customWidth="1"/>
    <col min="13" max="13" width="13.36328125" style="863" bestFit="1" customWidth="1"/>
    <col min="14" max="16384" width="9" style="863"/>
  </cols>
  <sheetData>
    <row r="2" spans="1:13" ht="20.25" customHeight="1" x14ac:dyDescent="0.2">
      <c r="A2" s="922" t="s">
        <v>1670</v>
      </c>
      <c r="B2" s="922"/>
      <c r="C2" s="922"/>
      <c r="D2" s="922"/>
      <c r="E2" s="922"/>
      <c r="F2" s="922"/>
      <c r="G2" s="922"/>
      <c r="H2" s="922"/>
      <c r="I2" s="922"/>
      <c r="J2" s="922"/>
      <c r="K2" s="922"/>
      <c r="L2" s="922"/>
    </row>
    <row r="3" spans="1:13" ht="20.25" customHeight="1" x14ac:dyDescent="0.2">
      <c r="A3" s="902" t="s">
        <v>198</v>
      </c>
      <c r="B3" s="902"/>
      <c r="C3" s="902"/>
      <c r="D3" s="902"/>
      <c r="E3" s="902"/>
      <c r="F3" s="902"/>
      <c r="G3" s="902"/>
      <c r="H3" s="902"/>
      <c r="I3" s="902"/>
      <c r="J3" s="902"/>
      <c r="K3" s="902"/>
      <c r="L3" s="902"/>
    </row>
    <row r="4" spans="1:13" ht="20.25" customHeight="1" x14ac:dyDescent="0.2"/>
    <row r="5" spans="1:13" ht="20.25" customHeight="1" x14ac:dyDescent="0.2">
      <c r="B5" s="627" t="s">
        <v>1443</v>
      </c>
    </row>
    <row r="6" spans="1:13" ht="17.25" customHeight="1" x14ac:dyDescent="0.2">
      <c r="A6" s="903" t="s">
        <v>197</v>
      </c>
      <c r="B6" s="904"/>
      <c r="C6" s="845" t="s">
        <v>2</v>
      </c>
      <c r="D6" s="845" t="s">
        <v>3</v>
      </c>
      <c r="E6" s="845" t="s">
        <v>1334</v>
      </c>
      <c r="F6" s="846" t="s">
        <v>1335</v>
      </c>
      <c r="G6" s="903" t="s">
        <v>4</v>
      </c>
      <c r="H6" s="905"/>
      <c r="I6" s="904"/>
      <c r="J6" s="903" t="s">
        <v>5</v>
      </c>
      <c r="K6" s="905"/>
      <c r="L6" s="904"/>
    </row>
    <row r="7" spans="1:13" ht="17.25" customHeight="1" x14ac:dyDescent="0.2">
      <c r="A7" s="906" t="s">
        <v>1441</v>
      </c>
      <c r="B7" s="907"/>
      <c r="C7" s="907"/>
      <c r="D7" s="907"/>
      <c r="E7" s="908"/>
      <c r="F7" s="909" t="s">
        <v>1663</v>
      </c>
      <c r="G7" s="910"/>
      <c r="H7" s="910"/>
      <c r="I7" s="910"/>
      <c r="J7" s="910"/>
      <c r="K7" s="910"/>
      <c r="L7" s="911"/>
    </row>
    <row r="8" spans="1:13" ht="18.75" customHeight="1" x14ac:dyDescent="0.2">
      <c r="A8" s="524"/>
      <c r="B8" s="118"/>
      <c r="C8" s="119"/>
      <c r="D8" s="870"/>
      <c r="E8" s="849" t="s">
        <v>47</v>
      </c>
      <c r="F8" s="843" t="s">
        <v>1353</v>
      </c>
      <c r="G8" s="527"/>
      <c r="H8" s="869" t="s">
        <v>1337</v>
      </c>
      <c r="I8" s="195"/>
      <c r="J8" s="869"/>
      <c r="K8" s="852" t="s">
        <v>1388</v>
      </c>
      <c r="L8" s="195"/>
      <c r="M8" s="210"/>
    </row>
    <row r="9" spans="1:13" ht="18.75" customHeight="1" x14ac:dyDescent="0.2">
      <c r="A9" s="227"/>
      <c r="B9" s="120"/>
      <c r="C9" s="867"/>
      <c r="D9" s="110"/>
      <c r="E9" s="848" t="s">
        <v>14</v>
      </c>
      <c r="F9" s="832" t="s">
        <v>1336</v>
      </c>
      <c r="G9" s="85"/>
      <c r="H9" s="868"/>
      <c r="I9" s="196"/>
      <c r="J9" s="2"/>
      <c r="K9" s="868"/>
      <c r="L9" s="196"/>
    </row>
    <row r="10" spans="1:13" ht="18.75" customHeight="1" x14ac:dyDescent="0.2">
      <c r="A10" s="227"/>
      <c r="B10" s="120"/>
      <c r="C10" s="867"/>
      <c r="D10" s="110"/>
      <c r="E10" s="848" t="s">
        <v>26</v>
      </c>
      <c r="F10" s="832" t="s">
        <v>1336</v>
      </c>
      <c r="G10" s="197"/>
      <c r="H10" s="868"/>
      <c r="I10" s="196"/>
      <c r="J10" s="868"/>
      <c r="K10" s="868"/>
      <c r="L10" s="196"/>
    </row>
    <row r="11" spans="1:13" ht="18.75" customHeight="1" x14ac:dyDescent="0.2">
      <c r="A11" s="227"/>
      <c r="B11" s="120"/>
      <c r="C11" s="867"/>
      <c r="D11" s="110"/>
      <c r="E11" s="843" t="s">
        <v>147</v>
      </c>
      <c r="F11" s="872" t="s">
        <v>1342</v>
      </c>
      <c r="G11" s="197"/>
      <c r="H11" s="868"/>
      <c r="I11" s="196"/>
      <c r="J11" s="868"/>
      <c r="K11" s="868"/>
      <c r="L11" s="196"/>
    </row>
    <row r="12" spans="1:13" ht="19.5" customHeight="1" x14ac:dyDescent="0.2">
      <c r="A12" s="227"/>
      <c r="B12" s="120"/>
      <c r="C12" s="867"/>
      <c r="D12" s="110"/>
      <c r="E12" s="198" t="s">
        <v>7</v>
      </c>
      <c r="F12" s="872" t="s">
        <v>1337</v>
      </c>
      <c r="G12" s="197"/>
      <c r="H12" s="868"/>
      <c r="I12" s="196"/>
      <c r="J12" s="868"/>
      <c r="K12" s="868"/>
      <c r="L12" s="196"/>
    </row>
    <row r="13" spans="1:13" ht="19.5" customHeight="1" x14ac:dyDescent="0.2">
      <c r="A13" s="227"/>
      <c r="B13" s="120"/>
      <c r="C13" s="867"/>
      <c r="D13" s="110"/>
      <c r="E13" s="198" t="s">
        <v>15</v>
      </c>
      <c r="F13" s="872" t="s">
        <v>1337</v>
      </c>
      <c r="G13" s="85"/>
      <c r="H13" s="868"/>
      <c r="I13" s="196"/>
      <c r="J13" s="868"/>
      <c r="K13" s="868"/>
      <c r="L13" s="196"/>
    </row>
    <row r="14" spans="1:13" ht="18.75" customHeight="1" x14ac:dyDescent="0.2">
      <c r="A14" s="227"/>
      <c r="B14" s="120"/>
      <c r="C14" s="867"/>
      <c r="D14" s="110"/>
      <c r="E14" s="888" t="s">
        <v>27</v>
      </c>
      <c r="F14" s="900" t="s">
        <v>1337</v>
      </c>
      <c r="G14" s="197"/>
      <c r="H14" s="868"/>
      <c r="I14" s="196"/>
      <c r="J14" s="868"/>
      <c r="K14" s="868"/>
      <c r="L14" s="196"/>
    </row>
    <row r="15" spans="1:13" ht="18.75" customHeight="1" x14ac:dyDescent="0.2">
      <c r="A15" s="227"/>
      <c r="B15" s="120"/>
      <c r="C15" s="867"/>
      <c r="D15" s="110"/>
      <c r="E15" s="889"/>
      <c r="F15" s="900"/>
      <c r="G15" s="197"/>
      <c r="H15" s="868"/>
      <c r="I15" s="196"/>
      <c r="J15" s="868"/>
      <c r="K15" s="868"/>
      <c r="L15" s="196"/>
    </row>
    <row r="16" spans="1:13" ht="18.75" customHeight="1" x14ac:dyDescent="0.2">
      <c r="A16" s="227"/>
      <c r="B16" s="120"/>
      <c r="C16" s="867"/>
      <c r="D16" s="110"/>
      <c r="E16" s="848" t="s">
        <v>17</v>
      </c>
      <c r="F16" s="872" t="s">
        <v>1389</v>
      </c>
      <c r="G16" s="197"/>
      <c r="H16" s="868"/>
      <c r="I16" s="196"/>
      <c r="J16" s="868"/>
      <c r="K16" s="868"/>
      <c r="L16" s="196"/>
    </row>
    <row r="17" spans="1:12" ht="18.75" customHeight="1" x14ac:dyDescent="0.2">
      <c r="A17" s="227"/>
      <c r="B17" s="120"/>
      <c r="C17" s="867" t="s">
        <v>37</v>
      </c>
      <c r="D17" s="110"/>
      <c r="E17" s="848" t="s">
        <v>18</v>
      </c>
      <c r="F17" s="872" t="s">
        <v>1342</v>
      </c>
      <c r="G17" s="197"/>
      <c r="H17" s="868"/>
      <c r="I17" s="196"/>
      <c r="J17" s="868"/>
      <c r="K17" s="868"/>
      <c r="L17" s="196"/>
    </row>
    <row r="18" spans="1:12" ht="18.75" customHeight="1" x14ac:dyDescent="0.2">
      <c r="A18" s="227">
        <v>24</v>
      </c>
      <c r="B18" s="120" t="s">
        <v>201</v>
      </c>
      <c r="C18" s="867" t="s">
        <v>39</v>
      </c>
      <c r="D18" s="110"/>
      <c r="E18" s="848" t="s">
        <v>30</v>
      </c>
      <c r="F18" s="872" t="s">
        <v>1339</v>
      </c>
      <c r="G18" s="197"/>
      <c r="H18" s="868"/>
      <c r="I18" s="196"/>
      <c r="J18" s="868"/>
      <c r="K18" s="868"/>
      <c r="L18" s="196"/>
    </row>
    <row r="19" spans="1:12" ht="18.75" customHeight="1" x14ac:dyDescent="0.2">
      <c r="A19" s="227"/>
      <c r="B19" s="120"/>
      <c r="C19" s="867" t="s">
        <v>41</v>
      </c>
      <c r="D19" s="110"/>
      <c r="E19" s="848" t="s">
        <v>31</v>
      </c>
      <c r="F19" s="872" t="s">
        <v>1339</v>
      </c>
      <c r="G19" s="197"/>
      <c r="H19" s="868"/>
      <c r="I19" s="196"/>
      <c r="J19" s="868"/>
      <c r="K19" s="868"/>
      <c r="L19" s="196"/>
    </row>
    <row r="20" spans="1:12" ht="18.75" customHeight="1" x14ac:dyDescent="0.2">
      <c r="A20" s="227"/>
      <c r="B20" s="120"/>
      <c r="C20" s="867" t="s">
        <v>42</v>
      </c>
      <c r="D20" s="110"/>
      <c r="E20" s="848" t="s">
        <v>200</v>
      </c>
      <c r="F20" s="872" t="s">
        <v>1342</v>
      </c>
      <c r="G20" s="197"/>
      <c r="H20" s="868"/>
      <c r="I20" s="196"/>
      <c r="J20" s="868"/>
      <c r="K20" s="868"/>
      <c r="L20" s="196"/>
    </row>
    <row r="21" spans="1:12" ht="18.75" customHeight="1" x14ac:dyDescent="0.2">
      <c r="A21" s="227"/>
      <c r="B21" s="120"/>
      <c r="C21" s="867"/>
      <c r="D21" s="110"/>
      <c r="E21" s="848" t="s">
        <v>40</v>
      </c>
      <c r="F21" s="872" t="s">
        <v>1342</v>
      </c>
      <c r="G21" s="197"/>
      <c r="H21" s="868"/>
      <c r="I21" s="196"/>
      <c r="J21" s="868"/>
      <c r="K21" s="868"/>
      <c r="L21" s="196"/>
    </row>
    <row r="22" spans="1:12" ht="19.5" customHeight="1" x14ac:dyDescent="0.2">
      <c r="A22" s="227"/>
      <c r="B22" s="120"/>
      <c r="C22" s="867"/>
      <c r="D22" s="110"/>
      <c r="E22" s="198" t="s">
        <v>9</v>
      </c>
      <c r="F22" s="872" t="s">
        <v>1343</v>
      </c>
      <c r="G22" s="197"/>
      <c r="H22" s="868"/>
      <c r="I22" s="196"/>
      <c r="J22" s="868"/>
      <c r="K22" s="868"/>
      <c r="L22" s="196"/>
    </row>
    <row r="23" spans="1:12" ht="18.75" customHeight="1" x14ac:dyDescent="0.2">
      <c r="A23" s="227"/>
      <c r="B23" s="120"/>
      <c r="C23" s="867"/>
      <c r="D23" s="110"/>
      <c r="E23" s="848" t="s">
        <v>43</v>
      </c>
      <c r="F23" s="872" t="s">
        <v>1337</v>
      </c>
      <c r="G23" s="197"/>
      <c r="H23" s="868"/>
      <c r="I23" s="196"/>
      <c r="J23" s="868"/>
      <c r="K23" s="868"/>
      <c r="L23" s="196"/>
    </row>
    <row r="24" spans="1:12" ht="18.75" customHeight="1" x14ac:dyDescent="0.2">
      <c r="A24" s="227"/>
      <c r="B24" s="120"/>
      <c r="C24" s="867"/>
      <c r="D24" s="110"/>
      <c r="E24" s="201" t="s">
        <v>10</v>
      </c>
      <c r="F24" s="872" t="s">
        <v>1344</v>
      </c>
      <c r="G24" s="197"/>
      <c r="H24" s="868"/>
      <c r="I24" s="196"/>
      <c r="J24" s="868"/>
      <c r="K24" s="868"/>
      <c r="L24" s="196"/>
    </row>
    <row r="25" spans="1:12" ht="50.5" customHeight="1" x14ac:dyDescent="0.2">
      <c r="A25" s="227"/>
      <c r="B25" s="120"/>
      <c r="C25" s="867"/>
      <c r="D25" s="110"/>
      <c r="E25" s="205" t="s">
        <v>44</v>
      </c>
      <c r="F25" s="206" t="s">
        <v>1651</v>
      </c>
      <c r="G25" s="197"/>
      <c r="H25" s="868"/>
      <c r="I25" s="196"/>
      <c r="J25" s="868"/>
      <c r="K25" s="868"/>
      <c r="L25" s="196"/>
    </row>
    <row r="26" spans="1:12" ht="18.75" customHeight="1" x14ac:dyDescent="0.2">
      <c r="A26" s="227"/>
      <c r="B26" s="120"/>
      <c r="C26" s="867"/>
      <c r="D26" s="110"/>
      <c r="E26" s="888" t="s">
        <v>45</v>
      </c>
      <c r="F26" s="900" t="s">
        <v>1345</v>
      </c>
      <c r="G26" s="197"/>
      <c r="H26" s="868"/>
      <c r="I26" s="196"/>
      <c r="J26" s="868"/>
      <c r="K26" s="868"/>
      <c r="L26" s="196"/>
    </row>
    <row r="27" spans="1:12" ht="18.75" customHeight="1" x14ac:dyDescent="0.2">
      <c r="A27" s="227"/>
      <c r="B27" s="120"/>
      <c r="C27" s="867"/>
      <c r="D27" s="110"/>
      <c r="E27" s="889"/>
      <c r="F27" s="900"/>
      <c r="G27" s="197"/>
      <c r="H27" s="868"/>
      <c r="I27" s="196"/>
      <c r="J27" s="868"/>
      <c r="K27" s="868"/>
      <c r="L27" s="196"/>
    </row>
    <row r="28" spans="1:12" ht="18.75" customHeight="1" x14ac:dyDescent="0.2">
      <c r="A28" s="227"/>
      <c r="B28" s="120"/>
      <c r="C28" s="867"/>
      <c r="D28" s="110"/>
      <c r="E28" s="888" t="s">
        <v>202</v>
      </c>
      <c r="F28" s="900" t="s">
        <v>1345</v>
      </c>
      <c r="G28" s="197"/>
      <c r="H28" s="868"/>
      <c r="I28" s="196"/>
      <c r="J28" s="868"/>
      <c r="K28" s="868"/>
      <c r="L28" s="196"/>
    </row>
    <row r="29" spans="1:12" ht="18.75" customHeight="1" x14ac:dyDescent="0.2">
      <c r="A29" s="227"/>
      <c r="B29" s="120"/>
      <c r="C29" s="867"/>
      <c r="D29" s="110"/>
      <c r="E29" s="889"/>
      <c r="F29" s="900"/>
      <c r="G29" s="197"/>
      <c r="H29" s="868"/>
      <c r="I29" s="196"/>
      <c r="J29" s="868"/>
      <c r="K29" s="868"/>
      <c r="L29" s="196"/>
    </row>
    <row r="30" spans="1:12" ht="18.75" customHeight="1" x14ac:dyDescent="0.2">
      <c r="A30" s="227"/>
      <c r="B30" s="120"/>
      <c r="C30" s="867"/>
      <c r="D30" s="110"/>
      <c r="E30" s="888" t="s">
        <v>1668</v>
      </c>
      <c r="F30" s="900" t="s">
        <v>1337</v>
      </c>
      <c r="G30" s="197"/>
      <c r="H30" s="868"/>
      <c r="I30" s="196"/>
      <c r="J30" s="868"/>
      <c r="K30" s="868"/>
      <c r="L30" s="196"/>
    </row>
    <row r="31" spans="1:12" ht="18.75" customHeight="1" x14ac:dyDescent="0.2">
      <c r="A31" s="227"/>
      <c r="B31" s="120"/>
      <c r="C31" s="867"/>
      <c r="D31" s="110"/>
      <c r="E31" s="889"/>
      <c r="F31" s="900"/>
      <c r="G31" s="197"/>
      <c r="H31" s="868"/>
      <c r="I31" s="196"/>
      <c r="J31" s="868"/>
      <c r="K31" s="868"/>
      <c r="L31" s="196"/>
    </row>
    <row r="32" spans="1:12" ht="18.75" customHeight="1" x14ac:dyDescent="0.2">
      <c r="A32" s="860"/>
      <c r="B32" s="526"/>
      <c r="C32" s="858"/>
      <c r="D32" s="871"/>
      <c r="E32" s="825" t="s">
        <v>11</v>
      </c>
      <c r="F32" s="42" t="s">
        <v>1346</v>
      </c>
      <c r="G32" s="112"/>
      <c r="H32" s="202"/>
      <c r="I32" s="111"/>
      <c r="J32" s="112"/>
      <c r="K32" s="202"/>
      <c r="L32" s="111"/>
    </row>
    <row r="33" spans="1:13" ht="18.75" customHeight="1" x14ac:dyDescent="0.2">
      <c r="A33" s="524"/>
      <c r="B33" s="118"/>
      <c r="C33" s="119"/>
      <c r="D33" s="119"/>
      <c r="E33" s="849" t="s">
        <v>47</v>
      </c>
      <c r="F33" s="623" t="s">
        <v>1353</v>
      </c>
      <c r="G33" s="527"/>
      <c r="H33" s="869" t="s">
        <v>1337</v>
      </c>
      <c r="I33" s="195"/>
      <c r="J33" s="877"/>
      <c r="K33" s="878"/>
      <c r="L33" s="919"/>
      <c r="M33" s="210"/>
    </row>
    <row r="34" spans="1:13" ht="18.75" customHeight="1" x14ac:dyDescent="0.2">
      <c r="A34" s="227"/>
      <c r="B34" s="120"/>
      <c r="C34" s="867"/>
      <c r="D34" s="867"/>
      <c r="E34" s="886" t="s">
        <v>14</v>
      </c>
      <c r="F34" s="887" t="s">
        <v>1348</v>
      </c>
      <c r="G34" s="85"/>
      <c r="H34" s="868"/>
      <c r="I34" s="196"/>
      <c r="J34" s="880"/>
      <c r="K34" s="881"/>
      <c r="L34" s="920"/>
    </row>
    <row r="35" spans="1:13" ht="18.75" customHeight="1" x14ac:dyDescent="0.2">
      <c r="A35" s="227"/>
      <c r="B35" s="120"/>
      <c r="C35" s="867"/>
      <c r="D35" s="867"/>
      <c r="E35" s="874"/>
      <c r="F35" s="876"/>
      <c r="G35" s="197"/>
      <c r="H35" s="868"/>
      <c r="I35" s="196"/>
      <c r="J35" s="880"/>
      <c r="K35" s="881"/>
      <c r="L35" s="920"/>
    </row>
    <row r="36" spans="1:13" ht="18.75" customHeight="1" x14ac:dyDescent="0.2">
      <c r="A36" s="227"/>
      <c r="B36" s="120"/>
      <c r="C36" s="867"/>
      <c r="D36" s="867"/>
      <c r="E36" s="848" t="s">
        <v>26</v>
      </c>
      <c r="F36" s="198" t="s">
        <v>1336</v>
      </c>
      <c r="G36" s="197"/>
      <c r="H36" s="868"/>
      <c r="I36" s="196"/>
      <c r="J36" s="880"/>
      <c r="K36" s="881"/>
      <c r="L36" s="920"/>
    </row>
    <row r="37" spans="1:13" ht="18.75" customHeight="1" x14ac:dyDescent="0.2">
      <c r="A37" s="227"/>
      <c r="B37" s="120"/>
      <c r="C37" s="867"/>
      <c r="D37" s="867"/>
      <c r="E37" s="843" t="s">
        <v>147</v>
      </c>
      <c r="F37" s="198" t="s">
        <v>1342</v>
      </c>
      <c r="G37" s="197"/>
      <c r="H37" s="868"/>
      <c r="I37" s="196"/>
      <c r="J37" s="880"/>
      <c r="K37" s="881"/>
      <c r="L37" s="920"/>
    </row>
    <row r="38" spans="1:13" ht="19.5" customHeight="1" x14ac:dyDescent="0.2">
      <c r="A38" s="227"/>
      <c r="B38" s="120"/>
      <c r="C38" s="867"/>
      <c r="D38" s="110"/>
      <c r="E38" s="198" t="s">
        <v>7</v>
      </c>
      <c r="F38" s="198" t="s">
        <v>1337</v>
      </c>
      <c r="G38" s="197"/>
      <c r="H38" s="868"/>
      <c r="I38" s="196"/>
      <c r="J38" s="880"/>
      <c r="K38" s="881"/>
      <c r="L38" s="920"/>
    </row>
    <row r="39" spans="1:13" ht="19.5" customHeight="1" x14ac:dyDescent="0.2">
      <c r="A39" s="227"/>
      <c r="B39" s="120"/>
      <c r="C39" s="867"/>
      <c r="D39" s="110"/>
      <c r="E39" s="198" t="s">
        <v>15</v>
      </c>
      <c r="F39" s="198" t="s">
        <v>1337</v>
      </c>
      <c r="G39" s="85"/>
      <c r="H39" s="868"/>
      <c r="I39" s="196"/>
      <c r="J39" s="880"/>
      <c r="K39" s="881"/>
      <c r="L39" s="920"/>
    </row>
    <row r="40" spans="1:13" ht="19.5" customHeight="1" x14ac:dyDescent="0.2">
      <c r="A40" s="227"/>
      <c r="B40" s="120"/>
      <c r="C40" s="867"/>
      <c r="D40" s="110"/>
      <c r="E40" s="198" t="s">
        <v>1664</v>
      </c>
      <c r="F40" s="198" t="s">
        <v>1337</v>
      </c>
      <c r="G40" s="85"/>
      <c r="H40" s="868"/>
      <c r="I40" s="196"/>
      <c r="J40" s="880"/>
      <c r="K40" s="881"/>
      <c r="L40" s="920"/>
    </row>
    <row r="41" spans="1:13" ht="18.75" customHeight="1" x14ac:dyDescent="0.2">
      <c r="A41" s="227">
        <v>25</v>
      </c>
      <c r="B41" s="120" t="s">
        <v>203</v>
      </c>
      <c r="C41" s="867" t="s">
        <v>51</v>
      </c>
      <c r="D41" s="867" t="s">
        <v>52</v>
      </c>
      <c r="E41" s="848" t="s">
        <v>35</v>
      </c>
      <c r="F41" s="843" t="s">
        <v>1391</v>
      </c>
      <c r="G41" s="197"/>
      <c r="H41" s="868"/>
      <c r="I41" s="196"/>
      <c r="J41" s="880"/>
      <c r="K41" s="881"/>
      <c r="L41" s="920"/>
    </row>
    <row r="42" spans="1:13" ht="18.75" customHeight="1" x14ac:dyDescent="0.2">
      <c r="A42" s="227"/>
      <c r="B42" s="120"/>
      <c r="C42" s="867"/>
      <c r="D42" s="867" t="s">
        <v>55</v>
      </c>
      <c r="E42" s="848" t="s">
        <v>200</v>
      </c>
      <c r="F42" s="843" t="s">
        <v>1342</v>
      </c>
      <c r="G42" s="197"/>
      <c r="H42" s="868"/>
      <c r="I42" s="196"/>
      <c r="J42" s="880"/>
      <c r="K42" s="881"/>
      <c r="L42" s="920"/>
    </row>
    <row r="43" spans="1:13" ht="18.75" customHeight="1" x14ac:dyDescent="0.2">
      <c r="A43" s="227"/>
      <c r="B43" s="120"/>
      <c r="C43" s="867"/>
      <c r="D43" s="833"/>
      <c r="E43" s="848" t="s">
        <v>49</v>
      </c>
      <c r="F43" s="843" t="s">
        <v>1658</v>
      </c>
      <c r="G43" s="197"/>
      <c r="H43" s="868"/>
      <c r="I43" s="196"/>
      <c r="J43" s="880"/>
      <c r="K43" s="881"/>
      <c r="L43" s="920"/>
    </row>
    <row r="44" spans="1:13" ht="18.75" customHeight="1" x14ac:dyDescent="0.2">
      <c r="A44" s="227"/>
      <c r="B44" s="120"/>
      <c r="C44" s="867"/>
      <c r="D44" s="624" t="s">
        <v>1347</v>
      </c>
      <c r="E44" s="848" t="s">
        <v>40</v>
      </c>
      <c r="F44" s="843" t="s">
        <v>1337</v>
      </c>
      <c r="G44" s="197"/>
      <c r="H44" s="868"/>
      <c r="I44" s="196"/>
      <c r="J44" s="880"/>
      <c r="K44" s="881"/>
      <c r="L44" s="920"/>
    </row>
    <row r="45" spans="1:13" ht="19.5" customHeight="1" x14ac:dyDescent="0.2">
      <c r="A45" s="227"/>
      <c r="B45" s="120"/>
      <c r="C45" s="867"/>
      <c r="D45" s="110" t="s">
        <v>1652</v>
      </c>
      <c r="E45" s="198" t="s">
        <v>9</v>
      </c>
      <c r="F45" s="198" t="s">
        <v>1343</v>
      </c>
      <c r="G45" s="197"/>
      <c r="H45" s="868"/>
      <c r="I45" s="196"/>
      <c r="J45" s="880"/>
      <c r="K45" s="881"/>
      <c r="L45" s="920"/>
    </row>
    <row r="46" spans="1:13" ht="18.75" customHeight="1" x14ac:dyDescent="0.2">
      <c r="A46" s="227"/>
      <c r="B46" s="120"/>
      <c r="C46" s="867"/>
      <c r="D46" s="867"/>
      <c r="E46" s="848" t="s">
        <v>43</v>
      </c>
      <c r="F46" s="198" t="s">
        <v>1337</v>
      </c>
      <c r="G46" s="197"/>
      <c r="H46" s="868"/>
      <c r="I46" s="196"/>
      <c r="J46" s="880"/>
      <c r="K46" s="881"/>
      <c r="L46" s="920"/>
    </row>
    <row r="47" spans="1:13" ht="27.5" customHeight="1" x14ac:dyDescent="0.2">
      <c r="A47" s="227"/>
      <c r="B47" s="120"/>
      <c r="C47" s="867"/>
      <c r="D47" s="867"/>
      <c r="E47" s="848" t="s">
        <v>53</v>
      </c>
      <c r="F47" s="198" t="s">
        <v>1344</v>
      </c>
      <c r="G47" s="197"/>
      <c r="H47" s="868"/>
      <c r="I47" s="196"/>
      <c r="J47" s="880"/>
      <c r="K47" s="881"/>
      <c r="L47" s="920"/>
    </row>
    <row r="48" spans="1:13" ht="45" customHeight="1" x14ac:dyDescent="0.2">
      <c r="A48" s="227"/>
      <c r="B48" s="120"/>
      <c r="C48" s="867"/>
      <c r="D48" s="833"/>
      <c r="E48" s="205" t="s">
        <v>44</v>
      </c>
      <c r="F48" s="206" t="s">
        <v>1651</v>
      </c>
      <c r="G48" s="197"/>
      <c r="H48" s="868"/>
      <c r="I48" s="196"/>
      <c r="J48" s="880"/>
      <c r="K48" s="881"/>
      <c r="L48" s="920"/>
    </row>
    <row r="49" spans="1:13" ht="18.75" customHeight="1" x14ac:dyDescent="0.2">
      <c r="A49" s="227"/>
      <c r="B49" s="120"/>
      <c r="C49" s="867"/>
      <c r="D49" s="624"/>
      <c r="E49" s="203" t="s">
        <v>22</v>
      </c>
      <c r="F49" s="198" t="s">
        <v>1345</v>
      </c>
      <c r="G49" s="197"/>
      <c r="H49" s="868"/>
      <c r="I49" s="196"/>
      <c r="J49" s="880"/>
      <c r="K49" s="881"/>
      <c r="L49" s="920"/>
    </row>
    <row r="50" spans="1:13" ht="18.75" customHeight="1" x14ac:dyDescent="0.2">
      <c r="A50" s="227"/>
      <c r="B50" s="120"/>
      <c r="C50" s="867"/>
      <c r="D50" s="110"/>
      <c r="E50" s="888" t="s">
        <v>1668</v>
      </c>
      <c r="F50" s="897" t="s">
        <v>1337</v>
      </c>
      <c r="G50" s="197"/>
      <c r="H50" s="868"/>
      <c r="I50" s="196"/>
      <c r="J50" s="880"/>
      <c r="K50" s="881"/>
      <c r="L50" s="920"/>
    </row>
    <row r="51" spans="1:13" ht="18.75" customHeight="1" x14ac:dyDescent="0.2">
      <c r="A51" s="227"/>
      <c r="B51" s="120"/>
      <c r="C51" s="867"/>
      <c r="D51" s="110"/>
      <c r="E51" s="889"/>
      <c r="F51" s="897"/>
      <c r="G51" s="197"/>
      <c r="H51" s="868"/>
      <c r="I51" s="196"/>
      <c r="J51" s="880"/>
      <c r="K51" s="881"/>
      <c r="L51" s="920"/>
    </row>
    <row r="52" spans="1:13" ht="18.75" customHeight="1" x14ac:dyDescent="0.2">
      <c r="A52" s="860"/>
      <c r="B52" s="526"/>
      <c r="C52" s="858"/>
      <c r="D52" s="834"/>
      <c r="E52" s="825" t="s">
        <v>11</v>
      </c>
      <c r="F52" s="42" t="s">
        <v>1346</v>
      </c>
      <c r="G52" s="112"/>
      <c r="H52" s="202"/>
      <c r="I52" s="111"/>
      <c r="J52" s="883"/>
      <c r="K52" s="884"/>
      <c r="L52" s="921"/>
    </row>
    <row r="53" spans="1:13" ht="18.75" customHeight="1" x14ac:dyDescent="0.2">
      <c r="A53" s="524"/>
      <c r="B53" s="118"/>
      <c r="C53" s="119"/>
      <c r="D53" s="119"/>
      <c r="E53" s="849" t="s">
        <v>47</v>
      </c>
      <c r="F53" s="623" t="s">
        <v>1353</v>
      </c>
      <c r="G53" s="527"/>
      <c r="H53" s="869" t="s">
        <v>1337</v>
      </c>
      <c r="I53" s="195"/>
      <c r="J53" s="877"/>
      <c r="K53" s="878"/>
      <c r="L53" s="919"/>
      <c r="M53" s="210"/>
    </row>
    <row r="54" spans="1:13" ht="18.75" customHeight="1" x14ac:dyDescent="0.2">
      <c r="A54" s="227"/>
      <c r="B54" s="120"/>
      <c r="C54" s="867"/>
      <c r="D54" s="867"/>
      <c r="E54" s="886" t="s">
        <v>14</v>
      </c>
      <c r="F54" s="887" t="s">
        <v>1348</v>
      </c>
      <c r="G54" s="85"/>
      <c r="H54" s="868"/>
      <c r="I54" s="196"/>
      <c r="J54" s="880"/>
      <c r="K54" s="881"/>
      <c r="L54" s="920"/>
    </row>
    <row r="55" spans="1:13" ht="18.75" customHeight="1" x14ac:dyDescent="0.2">
      <c r="A55" s="227"/>
      <c r="B55" s="120"/>
      <c r="C55" s="867"/>
      <c r="D55" s="867"/>
      <c r="E55" s="874"/>
      <c r="F55" s="876"/>
      <c r="G55" s="197"/>
      <c r="H55" s="868"/>
      <c r="I55" s="196"/>
      <c r="J55" s="880"/>
      <c r="K55" s="881"/>
      <c r="L55" s="920"/>
    </row>
    <row r="56" spans="1:13" ht="18.75" customHeight="1" x14ac:dyDescent="0.2">
      <c r="A56" s="227"/>
      <c r="B56" s="120"/>
      <c r="C56" s="867"/>
      <c r="D56" s="867"/>
      <c r="E56" s="848" t="s">
        <v>26</v>
      </c>
      <c r="F56" s="198" t="s">
        <v>1336</v>
      </c>
      <c r="G56" s="197"/>
      <c r="H56" s="868"/>
      <c r="I56" s="196"/>
      <c r="J56" s="880"/>
      <c r="K56" s="881"/>
      <c r="L56" s="920"/>
    </row>
    <row r="57" spans="1:13" ht="18.75" customHeight="1" x14ac:dyDescent="0.2">
      <c r="A57" s="227"/>
      <c r="B57" s="120"/>
      <c r="C57" s="867"/>
      <c r="D57" s="867"/>
      <c r="E57" s="843" t="s">
        <v>147</v>
      </c>
      <c r="F57" s="198" t="s">
        <v>1342</v>
      </c>
      <c r="G57" s="197"/>
      <c r="H57" s="868"/>
      <c r="I57" s="196"/>
      <c r="J57" s="880"/>
      <c r="K57" s="881"/>
      <c r="L57" s="920"/>
    </row>
    <row r="58" spans="1:13" ht="19.5" customHeight="1" x14ac:dyDescent="0.2">
      <c r="A58" s="227"/>
      <c r="B58" s="120"/>
      <c r="C58" s="867"/>
      <c r="D58" s="110"/>
      <c r="E58" s="198" t="s">
        <v>7</v>
      </c>
      <c r="F58" s="198" t="s">
        <v>1337</v>
      </c>
      <c r="G58" s="197"/>
      <c r="H58" s="868"/>
      <c r="I58" s="196"/>
      <c r="J58" s="880"/>
      <c r="K58" s="881"/>
      <c r="L58" s="920"/>
    </row>
    <row r="59" spans="1:13" ht="19.5" customHeight="1" x14ac:dyDescent="0.2">
      <c r="A59" s="227"/>
      <c r="B59" s="120"/>
      <c r="C59" s="867"/>
      <c r="D59" s="110"/>
      <c r="E59" s="198" t="s">
        <v>15</v>
      </c>
      <c r="F59" s="198" t="s">
        <v>1337</v>
      </c>
      <c r="G59" s="85"/>
      <c r="H59" s="868"/>
      <c r="I59" s="196"/>
      <c r="J59" s="880"/>
      <c r="K59" s="881"/>
      <c r="L59" s="920"/>
    </row>
    <row r="60" spans="1:13" ht="18.75" customHeight="1" x14ac:dyDescent="0.2">
      <c r="A60" s="227">
        <v>25</v>
      </c>
      <c r="B60" s="120" t="s">
        <v>203</v>
      </c>
      <c r="C60" s="867" t="s">
        <v>54</v>
      </c>
      <c r="D60" s="867" t="s">
        <v>52</v>
      </c>
      <c r="E60" s="848" t="s">
        <v>35</v>
      </c>
      <c r="F60" s="843" t="s">
        <v>1391</v>
      </c>
      <c r="G60" s="197"/>
      <c r="H60" s="868"/>
      <c r="I60" s="196"/>
      <c r="J60" s="880"/>
      <c r="K60" s="881"/>
      <c r="L60" s="920"/>
    </row>
    <row r="61" spans="1:13" ht="18.75" customHeight="1" x14ac:dyDescent="0.2">
      <c r="A61" s="227"/>
      <c r="B61" s="120"/>
      <c r="C61" s="867"/>
      <c r="D61" s="867" t="s">
        <v>55</v>
      </c>
      <c r="E61" s="848" t="s">
        <v>200</v>
      </c>
      <c r="F61" s="843" t="s">
        <v>1342</v>
      </c>
      <c r="G61" s="197"/>
      <c r="H61" s="868"/>
      <c r="I61" s="196"/>
      <c r="J61" s="880"/>
      <c r="K61" s="881"/>
      <c r="L61" s="920"/>
    </row>
    <row r="62" spans="1:13" ht="18.75" customHeight="1" x14ac:dyDescent="0.2">
      <c r="A62" s="227"/>
      <c r="B62" s="120"/>
      <c r="C62" s="867"/>
      <c r="D62" s="833"/>
      <c r="E62" s="848" t="s">
        <v>49</v>
      </c>
      <c r="F62" s="843" t="s">
        <v>1658</v>
      </c>
      <c r="G62" s="197"/>
      <c r="H62" s="868"/>
      <c r="I62" s="196"/>
      <c r="J62" s="880"/>
      <c r="K62" s="881"/>
      <c r="L62" s="920"/>
    </row>
    <row r="63" spans="1:13" ht="18.75" customHeight="1" x14ac:dyDescent="0.2">
      <c r="A63" s="227"/>
      <c r="B63" s="120"/>
      <c r="C63" s="867"/>
      <c r="D63" s="624" t="s">
        <v>1347</v>
      </c>
      <c r="E63" s="848" t="s">
        <v>40</v>
      </c>
      <c r="F63" s="843" t="s">
        <v>1337</v>
      </c>
      <c r="G63" s="197"/>
      <c r="H63" s="868"/>
      <c r="I63" s="196"/>
      <c r="J63" s="880"/>
      <c r="K63" s="881"/>
      <c r="L63" s="920"/>
    </row>
    <row r="64" spans="1:13" ht="19.5" customHeight="1" x14ac:dyDescent="0.2">
      <c r="A64" s="227"/>
      <c r="B64" s="120"/>
      <c r="C64" s="867"/>
      <c r="D64" s="110" t="s">
        <v>1652</v>
      </c>
      <c r="E64" s="198" t="s">
        <v>9</v>
      </c>
      <c r="F64" s="198" t="s">
        <v>1343</v>
      </c>
      <c r="G64" s="197"/>
      <c r="H64" s="868"/>
      <c r="I64" s="196"/>
      <c r="J64" s="880"/>
      <c r="K64" s="881"/>
      <c r="L64" s="920"/>
    </row>
    <row r="65" spans="1:12" ht="18.75" customHeight="1" x14ac:dyDescent="0.2">
      <c r="A65" s="227"/>
      <c r="B65" s="120"/>
      <c r="C65" s="867"/>
      <c r="D65" s="110"/>
      <c r="E65" s="848" t="s">
        <v>43</v>
      </c>
      <c r="F65" s="198" t="s">
        <v>1337</v>
      </c>
      <c r="G65" s="197"/>
      <c r="H65" s="868"/>
      <c r="I65" s="196"/>
      <c r="J65" s="880"/>
      <c r="K65" s="881"/>
      <c r="L65" s="920"/>
    </row>
    <row r="66" spans="1:12" ht="27.5" customHeight="1" x14ac:dyDescent="0.2">
      <c r="A66" s="227"/>
      <c r="B66" s="120"/>
      <c r="C66" s="867"/>
      <c r="D66" s="867"/>
      <c r="E66" s="848" t="s">
        <v>53</v>
      </c>
      <c r="F66" s="198" t="s">
        <v>1344</v>
      </c>
      <c r="G66" s="197"/>
      <c r="H66" s="868"/>
      <c r="I66" s="196"/>
      <c r="J66" s="880"/>
      <c r="K66" s="881"/>
      <c r="L66" s="920"/>
    </row>
    <row r="67" spans="1:12" ht="45" customHeight="1" x14ac:dyDescent="0.2">
      <c r="A67" s="227"/>
      <c r="B67" s="120"/>
      <c r="C67" s="867"/>
      <c r="D67" s="833"/>
      <c r="E67" s="205" t="s">
        <v>44</v>
      </c>
      <c r="F67" s="206" t="s">
        <v>1651</v>
      </c>
      <c r="G67" s="197"/>
      <c r="H67" s="868"/>
      <c r="I67" s="196"/>
      <c r="J67" s="880"/>
      <c r="K67" s="881"/>
      <c r="L67" s="920"/>
    </row>
    <row r="68" spans="1:12" ht="18.75" customHeight="1" x14ac:dyDescent="0.2">
      <c r="A68" s="227"/>
      <c r="B68" s="120"/>
      <c r="C68" s="867"/>
      <c r="D68" s="624"/>
      <c r="E68" s="203" t="s">
        <v>22</v>
      </c>
      <c r="F68" s="198" t="s">
        <v>1345</v>
      </c>
      <c r="G68" s="197"/>
      <c r="H68" s="868"/>
      <c r="I68" s="196"/>
      <c r="J68" s="880"/>
      <c r="K68" s="881"/>
      <c r="L68" s="920"/>
    </row>
    <row r="69" spans="1:12" ht="18.75" customHeight="1" x14ac:dyDescent="0.2">
      <c r="A69" s="227"/>
      <c r="B69" s="120"/>
      <c r="C69" s="867"/>
      <c r="D69" s="110"/>
      <c r="E69" s="888" t="s">
        <v>1668</v>
      </c>
      <c r="F69" s="897" t="s">
        <v>1337</v>
      </c>
      <c r="G69" s="197"/>
      <c r="H69" s="868"/>
      <c r="I69" s="196"/>
      <c r="J69" s="880"/>
      <c r="K69" s="881"/>
      <c r="L69" s="920"/>
    </row>
    <row r="70" spans="1:12" ht="18.75" customHeight="1" x14ac:dyDescent="0.2">
      <c r="A70" s="227"/>
      <c r="B70" s="120"/>
      <c r="C70" s="867"/>
      <c r="D70" s="110"/>
      <c r="E70" s="889"/>
      <c r="F70" s="897"/>
      <c r="G70" s="197"/>
      <c r="H70" s="868"/>
      <c r="I70" s="196"/>
      <c r="J70" s="880"/>
      <c r="K70" s="881"/>
      <c r="L70" s="920"/>
    </row>
    <row r="71" spans="1:12" ht="18.75" customHeight="1" x14ac:dyDescent="0.2">
      <c r="A71" s="860"/>
      <c r="B71" s="526"/>
      <c r="C71" s="858"/>
      <c r="D71" s="834"/>
      <c r="E71" s="825" t="s">
        <v>11</v>
      </c>
      <c r="F71" s="42" t="s">
        <v>1346</v>
      </c>
      <c r="G71" s="112"/>
      <c r="H71" s="202"/>
      <c r="I71" s="111"/>
      <c r="J71" s="883"/>
      <c r="K71" s="884"/>
      <c r="L71" s="921"/>
    </row>
    <row r="72" spans="1:12" ht="18.75" customHeight="1" x14ac:dyDescent="0.2">
      <c r="A72" s="524"/>
      <c r="B72" s="118"/>
      <c r="C72" s="119"/>
      <c r="D72" s="119"/>
      <c r="E72" s="849" t="s">
        <v>47</v>
      </c>
      <c r="F72" s="623" t="s">
        <v>1353</v>
      </c>
      <c r="G72" s="527"/>
      <c r="H72" s="869" t="s">
        <v>1337</v>
      </c>
      <c r="I72" s="195"/>
      <c r="J72" s="877"/>
      <c r="K72" s="878"/>
      <c r="L72" s="879"/>
    </row>
    <row r="73" spans="1:12" ht="18.75" customHeight="1" x14ac:dyDescent="0.2">
      <c r="A73" s="227"/>
      <c r="B73" s="120"/>
      <c r="C73" s="867"/>
      <c r="D73" s="867"/>
      <c r="E73" s="914" t="s">
        <v>14</v>
      </c>
      <c r="F73" s="887" t="s">
        <v>1351</v>
      </c>
      <c r="G73" s="85"/>
      <c r="H73" s="868"/>
      <c r="I73" s="196"/>
      <c r="J73" s="883"/>
      <c r="K73" s="884"/>
      <c r="L73" s="885"/>
    </row>
    <row r="74" spans="1:12" ht="18.75" customHeight="1" x14ac:dyDescent="0.2">
      <c r="A74" s="227"/>
      <c r="B74" s="354"/>
      <c r="C74" s="366"/>
      <c r="D74" s="366"/>
      <c r="E74" s="918"/>
      <c r="F74" s="876"/>
      <c r="G74" s="197"/>
      <c r="H74" s="868"/>
      <c r="I74" s="196"/>
      <c r="J74" s="880"/>
      <c r="K74" s="881"/>
      <c r="L74" s="882"/>
    </row>
    <row r="75" spans="1:12" ht="18.75" customHeight="1" x14ac:dyDescent="0.2">
      <c r="A75" s="227"/>
      <c r="B75" s="120"/>
      <c r="C75" s="867"/>
      <c r="D75" s="867"/>
      <c r="E75" s="848" t="s">
        <v>26</v>
      </c>
      <c r="F75" s="843" t="s">
        <v>1336</v>
      </c>
      <c r="G75" s="197"/>
      <c r="H75" s="868"/>
      <c r="I75" s="196"/>
      <c r="J75" s="880"/>
      <c r="K75" s="881"/>
      <c r="L75" s="882"/>
    </row>
    <row r="76" spans="1:12" ht="18.75" customHeight="1" x14ac:dyDescent="0.2">
      <c r="A76" s="227"/>
      <c r="B76" s="120"/>
      <c r="C76" s="867"/>
      <c r="D76" s="867"/>
      <c r="E76" s="843" t="s">
        <v>147</v>
      </c>
      <c r="F76" s="843" t="s">
        <v>1342</v>
      </c>
      <c r="G76" s="197"/>
      <c r="H76" s="868"/>
      <c r="I76" s="196"/>
      <c r="J76" s="880"/>
      <c r="K76" s="881"/>
      <c r="L76" s="882"/>
    </row>
    <row r="77" spans="1:12" ht="19.5" customHeight="1" x14ac:dyDescent="0.2">
      <c r="A77" s="227"/>
      <c r="B77" s="120"/>
      <c r="C77" s="867"/>
      <c r="D77" s="110"/>
      <c r="E77" s="198" t="s">
        <v>7</v>
      </c>
      <c r="F77" s="198" t="s">
        <v>1337</v>
      </c>
      <c r="G77" s="197"/>
      <c r="H77" s="868"/>
      <c r="I77" s="196"/>
      <c r="J77" s="880"/>
      <c r="K77" s="881"/>
      <c r="L77" s="882"/>
    </row>
    <row r="78" spans="1:12" ht="19.5" customHeight="1" x14ac:dyDescent="0.2">
      <c r="A78" s="227"/>
      <c r="B78" s="120"/>
      <c r="C78" s="867"/>
      <c r="D78" s="110"/>
      <c r="E78" s="198" t="s">
        <v>15</v>
      </c>
      <c r="F78" s="198" t="s">
        <v>1337</v>
      </c>
      <c r="G78" s="85"/>
      <c r="H78" s="868"/>
      <c r="I78" s="196"/>
      <c r="J78" s="880"/>
      <c r="K78" s="881"/>
      <c r="L78" s="882"/>
    </row>
    <row r="79" spans="1:12" ht="19.5" customHeight="1" x14ac:dyDescent="0.2">
      <c r="A79" s="227"/>
      <c r="B79" s="120"/>
      <c r="C79" s="867"/>
      <c r="D79" s="110"/>
      <c r="E79" s="198" t="s">
        <v>1664</v>
      </c>
      <c r="F79" s="198" t="s">
        <v>1337</v>
      </c>
      <c r="G79" s="85"/>
      <c r="H79" s="868"/>
      <c r="I79" s="196"/>
      <c r="J79" s="880"/>
      <c r="K79" s="881"/>
      <c r="L79" s="882"/>
    </row>
    <row r="80" spans="1:12" ht="18.75" customHeight="1" x14ac:dyDescent="0.2">
      <c r="A80" s="227"/>
      <c r="B80" s="120"/>
      <c r="C80" s="867"/>
      <c r="D80" s="867"/>
      <c r="E80" s="848" t="s">
        <v>35</v>
      </c>
      <c r="F80" s="843" t="s">
        <v>1391</v>
      </c>
      <c r="G80" s="197"/>
      <c r="H80" s="868"/>
      <c r="I80" s="196"/>
      <c r="J80" s="880"/>
      <c r="K80" s="881"/>
      <c r="L80" s="882"/>
    </row>
    <row r="81" spans="1:12" ht="18.75" customHeight="1" x14ac:dyDescent="0.2">
      <c r="A81" s="227">
        <v>25</v>
      </c>
      <c r="B81" s="120" t="s">
        <v>203</v>
      </c>
      <c r="C81" s="867" t="s">
        <v>60</v>
      </c>
      <c r="D81" s="625" t="s">
        <v>1350</v>
      </c>
      <c r="E81" s="848" t="s">
        <v>200</v>
      </c>
      <c r="F81" s="843" t="s">
        <v>1342</v>
      </c>
      <c r="G81" s="197"/>
      <c r="H81" s="868"/>
      <c r="I81" s="196"/>
      <c r="J81" s="880"/>
      <c r="K81" s="881"/>
      <c r="L81" s="882"/>
    </row>
    <row r="82" spans="1:12" ht="18.75" customHeight="1" x14ac:dyDescent="0.2">
      <c r="A82" s="227"/>
      <c r="B82" s="120"/>
      <c r="C82" s="867"/>
      <c r="D82" s="899" t="s">
        <v>1653</v>
      </c>
      <c r="E82" s="835" t="s">
        <v>40</v>
      </c>
      <c r="F82" s="843" t="s">
        <v>1342</v>
      </c>
      <c r="G82" s="197"/>
      <c r="H82" s="868"/>
      <c r="I82" s="196"/>
      <c r="J82" s="880"/>
      <c r="K82" s="881"/>
      <c r="L82" s="882"/>
    </row>
    <row r="83" spans="1:12" ht="18.75" customHeight="1" x14ac:dyDescent="0.2">
      <c r="A83" s="227"/>
      <c r="B83" s="120"/>
      <c r="C83" s="867" t="s">
        <v>62</v>
      </c>
      <c r="D83" s="899"/>
      <c r="E83" s="848" t="s">
        <v>57</v>
      </c>
      <c r="F83" s="843" t="s">
        <v>1361</v>
      </c>
      <c r="G83" s="197"/>
      <c r="H83" s="868"/>
      <c r="I83" s="196"/>
      <c r="J83" s="880"/>
      <c r="K83" s="881"/>
      <c r="L83" s="882"/>
    </row>
    <row r="84" spans="1:12" ht="18.75" customHeight="1" x14ac:dyDescent="0.2">
      <c r="A84" s="227"/>
      <c r="B84" s="120"/>
      <c r="C84" s="867"/>
      <c r="D84" s="867"/>
      <c r="E84" s="848" t="s">
        <v>204</v>
      </c>
      <c r="F84" s="843" t="s">
        <v>1349</v>
      </c>
      <c r="G84" s="197"/>
      <c r="H84" s="868"/>
      <c r="I84" s="196"/>
      <c r="J84" s="880"/>
      <c r="K84" s="881"/>
      <c r="L84" s="882"/>
    </row>
    <row r="85" spans="1:12" ht="18.75" customHeight="1" x14ac:dyDescent="0.2">
      <c r="A85" s="227"/>
      <c r="B85" s="120"/>
      <c r="C85" s="867"/>
      <c r="D85" s="867"/>
      <c r="E85" s="848" t="s">
        <v>184</v>
      </c>
      <c r="F85" s="843" t="s">
        <v>1660</v>
      </c>
      <c r="G85" s="197"/>
      <c r="H85" s="868"/>
      <c r="I85" s="196"/>
      <c r="J85" s="880"/>
      <c r="K85" s="881"/>
      <c r="L85" s="882"/>
    </row>
    <row r="86" spans="1:12" ht="19.5" customHeight="1" x14ac:dyDescent="0.2">
      <c r="A86" s="227"/>
      <c r="B86" s="120"/>
      <c r="C86" s="867"/>
      <c r="D86" s="625"/>
      <c r="E86" s="198" t="s">
        <v>9</v>
      </c>
      <c r="F86" s="198" t="s">
        <v>1343</v>
      </c>
      <c r="G86" s="197"/>
      <c r="H86" s="868"/>
      <c r="I86" s="196"/>
      <c r="J86" s="880"/>
      <c r="K86" s="881"/>
      <c r="L86" s="882"/>
    </row>
    <row r="87" spans="1:12" ht="18.75" customHeight="1" x14ac:dyDescent="0.2">
      <c r="A87" s="227"/>
      <c r="B87" s="120"/>
      <c r="C87" s="867"/>
      <c r="D87" s="899"/>
      <c r="E87" s="848" t="s">
        <v>43</v>
      </c>
      <c r="F87" s="198" t="s">
        <v>1342</v>
      </c>
      <c r="G87" s="197"/>
      <c r="H87" s="868"/>
      <c r="I87" s="196"/>
      <c r="J87" s="880"/>
      <c r="K87" s="881"/>
      <c r="L87" s="882"/>
    </row>
    <row r="88" spans="1:12" ht="18.75" customHeight="1" x14ac:dyDescent="0.2">
      <c r="A88" s="227"/>
      <c r="B88" s="120"/>
      <c r="C88" s="867"/>
      <c r="D88" s="899"/>
      <c r="E88" s="848" t="s">
        <v>53</v>
      </c>
      <c r="F88" s="198" t="s">
        <v>1344</v>
      </c>
      <c r="G88" s="197"/>
      <c r="H88" s="868"/>
      <c r="I88" s="196"/>
      <c r="J88" s="880"/>
      <c r="K88" s="881"/>
      <c r="L88" s="882"/>
    </row>
    <row r="89" spans="1:12" ht="18.75" customHeight="1" x14ac:dyDescent="0.2">
      <c r="A89" s="227"/>
      <c r="B89" s="120"/>
      <c r="C89" s="867"/>
      <c r="D89" s="867"/>
      <c r="E89" s="848" t="s">
        <v>56</v>
      </c>
      <c r="F89" s="843" t="s">
        <v>1361</v>
      </c>
      <c r="G89" s="197"/>
      <c r="H89" s="868"/>
      <c r="I89" s="196"/>
      <c r="J89" s="880"/>
      <c r="K89" s="881"/>
      <c r="L89" s="882"/>
    </row>
    <row r="90" spans="1:12" ht="52" customHeight="1" x14ac:dyDescent="0.2">
      <c r="A90" s="227"/>
      <c r="B90" s="120"/>
      <c r="C90" s="867"/>
      <c r="D90" s="867"/>
      <c r="E90" s="205" t="s">
        <v>44</v>
      </c>
      <c r="F90" s="206" t="s">
        <v>1651</v>
      </c>
      <c r="G90" s="197"/>
      <c r="H90" s="868"/>
      <c r="I90" s="196"/>
      <c r="J90" s="880"/>
      <c r="K90" s="881"/>
      <c r="L90" s="882"/>
    </row>
    <row r="91" spans="1:12" ht="18.75" customHeight="1" x14ac:dyDescent="0.2">
      <c r="A91" s="227"/>
      <c r="B91" s="120"/>
      <c r="C91" s="867"/>
      <c r="D91" s="867"/>
      <c r="E91" s="848" t="s">
        <v>22</v>
      </c>
      <c r="F91" s="843" t="s">
        <v>1345</v>
      </c>
      <c r="G91" s="197"/>
      <c r="H91" s="868"/>
      <c r="I91" s="196"/>
      <c r="J91" s="880"/>
      <c r="K91" s="881"/>
      <c r="L91" s="882"/>
    </row>
    <row r="92" spans="1:12" ht="18.75" customHeight="1" x14ac:dyDescent="0.2">
      <c r="A92" s="227"/>
      <c r="B92" s="120"/>
      <c r="C92" s="867"/>
      <c r="D92" s="867"/>
      <c r="E92" s="888" t="s">
        <v>1668</v>
      </c>
      <c r="F92" s="897" t="s">
        <v>1337</v>
      </c>
      <c r="G92" s="197"/>
      <c r="H92" s="868"/>
      <c r="I92" s="196"/>
      <c r="J92" s="880"/>
      <c r="K92" s="881"/>
      <c r="L92" s="882"/>
    </row>
    <row r="93" spans="1:12" ht="18.75" customHeight="1" x14ac:dyDescent="0.2">
      <c r="A93" s="227"/>
      <c r="B93" s="120"/>
      <c r="C93" s="867"/>
      <c r="D93" s="867"/>
      <c r="E93" s="889"/>
      <c r="F93" s="897"/>
      <c r="G93" s="197"/>
      <c r="H93" s="868"/>
      <c r="I93" s="196"/>
      <c r="J93" s="880"/>
      <c r="K93" s="881"/>
      <c r="L93" s="882"/>
    </row>
    <row r="94" spans="1:12" ht="18.75" customHeight="1" x14ac:dyDescent="0.2">
      <c r="A94" s="860"/>
      <c r="B94" s="526"/>
      <c r="C94" s="858"/>
      <c r="D94" s="871"/>
      <c r="E94" s="825" t="s">
        <v>11</v>
      </c>
      <c r="F94" s="42" t="s">
        <v>1346</v>
      </c>
      <c r="G94" s="112"/>
      <c r="H94" s="202"/>
      <c r="I94" s="111"/>
      <c r="J94" s="883"/>
      <c r="K94" s="884"/>
      <c r="L94" s="885"/>
    </row>
    <row r="95" spans="1:12" ht="18.75" customHeight="1" x14ac:dyDescent="0.2">
      <c r="A95" s="524"/>
      <c r="B95" s="118"/>
      <c r="C95" s="119"/>
      <c r="D95" s="119"/>
      <c r="E95" s="849" t="s">
        <v>47</v>
      </c>
      <c r="F95" s="623" t="s">
        <v>1353</v>
      </c>
      <c r="G95" s="527"/>
      <c r="H95" s="869" t="s">
        <v>1337</v>
      </c>
      <c r="I95" s="195"/>
      <c r="J95" s="877"/>
      <c r="K95" s="878"/>
      <c r="L95" s="879"/>
    </row>
    <row r="96" spans="1:12" ht="18.75" customHeight="1" x14ac:dyDescent="0.2">
      <c r="A96" s="227"/>
      <c r="B96" s="120"/>
      <c r="C96" s="867"/>
      <c r="D96" s="867"/>
      <c r="E96" s="914" t="s">
        <v>14</v>
      </c>
      <c r="F96" s="887" t="s">
        <v>1351</v>
      </c>
      <c r="G96" s="85"/>
      <c r="H96" s="868"/>
      <c r="I96" s="196"/>
      <c r="J96" s="883"/>
      <c r="K96" s="884"/>
      <c r="L96" s="885"/>
    </row>
    <row r="97" spans="1:12" ht="18.75" customHeight="1" x14ac:dyDescent="0.2">
      <c r="A97" s="227"/>
      <c r="B97" s="354"/>
      <c r="C97" s="366"/>
      <c r="D97" s="366"/>
      <c r="E97" s="918"/>
      <c r="F97" s="876"/>
      <c r="G97" s="197"/>
      <c r="H97" s="868"/>
      <c r="I97" s="196"/>
      <c r="J97" s="880"/>
      <c r="K97" s="881"/>
      <c r="L97" s="882"/>
    </row>
    <row r="98" spans="1:12" ht="18.75" customHeight="1" x14ac:dyDescent="0.2">
      <c r="A98" s="227"/>
      <c r="B98" s="120"/>
      <c r="C98" s="867"/>
      <c r="D98" s="867"/>
      <c r="E98" s="848" t="s">
        <v>26</v>
      </c>
      <c r="F98" s="843" t="s">
        <v>1336</v>
      </c>
      <c r="G98" s="197"/>
      <c r="H98" s="868"/>
      <c r="I98" s="196"/>
      <c r="J98" s="880"/>
      <c r="K98" s="881"/>
      <c r="L98" s="882"/>
    </row>
    <row r="99" spans="1:12" ht="18.75" customHeight="1" x14ac:dyDescent="0.2">
      <c r="A99" s="227"/>
      <c r="B99" s="120"/>
      <c r="C99" s="867"/>
      <c r="D99" s="867"/>
      <c r="E99" s="843" t="s">
        <v>147</v>
      </c>
      <c r="F99" s="843" t="s">
        <v>1342</v>
      </c>
      <c r="G99" s="197"/>
      <c r="H99" s="868"/>
      <c r="I99" s="196"/>
      <c r="J99" s="880"/>
      <c r="K99" s="881"/>
      <c r="L99" s="882"/>
    </row>
    <row r="100" spans="1:12" ht="19.5" customHeight="1" x14ac:dyDescent="0.2">
      <c r="A100" s="227"/>
      <c r="B100" s="120"/>
      <c r="C100" s="867"/>
      <c r="D100" s="110"/>
      <c r="E100" s="198" t="s">
        <v>7</v>
      </c>
      <c r="F100" s="198" t="s">
        <v>1337</v>
      </c>
      <c r="G100" s="197"/>
      <c r="H100" s="868"/>
      <c r="I100" s="196"/>
      <c r="J100" s="880"/>
      <c r="K100" s="881"/>
      <c r="L100" s="882"/>
    </row>
    <row r="101" spans="1:12" ht="19.5" customHeight="1" x14ac:dyDescent="0.2">
      <c r="A101" s="227"/>
      <c r="B101" s="120"/>
      <c r="C101" s="867"/>
      <c r="D101" s="110"/>
      <c r="E101" s="198" t="s">
        <v>15</v>
      </c>
      <c r="F101" s="198" t="s">
        <v>1337</v>
      </c>
      <c r="G101" s="85"/>
      <c r="H101" s="868"/>
      <c r="I101" s="196"/>
      <c r="J101" s="880"/>
      <c r="K101" s="881"/>
      <c r="L101" s="882"/>
    </row>
    <row r="102" spans="1:12" ht="18.75" customHeight="1" x14ac:dyDescent="0.2">
      <c r="A102" s="227"/>
      <c r="B102" s="120"/>
      <c r="C102" s="867"/>
      <c r="D102" s="625"/>
      <c r="E102" s="848" t="s">
        <v>35</v>
      </c>
      <c r="F102" s="843" t="s">
        <v>1391</v>
      </c>
      <c r="G102" s="197"/>
      <c r="H102" s="868"/>
      <c r="I102" s="196"/>
      <c r="J102" s="880"/>
      <c r="K102" s="881"/>
      <c r="L102" s="882"/>
    </row>
    <row r="103" spans="1:12" ht="18.75" customHeight="1" x14ac:dyDescent="0.2">
      <c r="A103" s="227"/>
      <c r="B103" s="120"/>
      <c r="C103" s="867" t="s">
        <v>61</v>
      </c>
      <c r="D103" s="625" t="s">
        <v>1350</v>
      </c>
      <c r="E103" s="848" t="s">
        <v>200</v>
      </c>
      <c r="F103" s="843" t="s">
        <v>1342</v>
      </c>
      <c r="G103" s="197"/>
      <c r="H103" s="868"/>
      <c r="I103" s="196"/>
      <c r="J103" s="880"/>
      <c r="K103" s="881"/>
      <c r="L103" s="882"/>
    </row>
    <row r="104" spans="1:12" ht="18.75" customHeight="1" x14ac:dyDescent="0.2">
      <c r="A104" s="227">
        <v>25</v>
      </c>
      <c r="B104" s="120" t="s">
        <v>203</v>
      </c>
      <c r="C104" s="867"/>
      <c r="D104" s="916" t="s">
        <v>1653</v>
      </c>
      <c r="E104" s="835" t="s">
        <v>40</v>
      </c>
      <c r="F104" s="843" t="s">
        <v>1342</v>
      </c>
      <c r="G104" s="197"/>
      <c r="H104" s="868"/>
      <c r="I104" s="196"/>
      <c r="J104" s="880"/>
      <c r="K104" s="881"/>
      <c r="L104" s="882"/>
    </row>
    <row r="105" spans="1:12" ht="18.75" customHeight="1" x14ac:dyDescent="0.2">
      <c r="A105" s="227"/>
      <c r="B105" s="120"/>
      <c r="C105" s="867" t="s">
        <v>63</v>
      </c>
      <c r="D105" s="916"/>
      <c r="E105" s="848" t="s">
        <v>57</v>
      </c>
      <c r="F105" s="843" t="s">
        <v>1361</v>
      </c>
      <c r="G105" s="197"/>
      <c r="H105" s="868"/>
      <c r="I105" s="196"/>
      <c r="J105" s="880"/>
      <c r="K105" s="881"/>
      <c r="L105" s="882"/>
    </row>
    <row r="106" spans="1:12" ht="18.75" customHeight="1" x14ac:dyDescent="0.2">
      <c r="A106" s="227"/>
      <c r="B106" s="120"/>
      <c r="C106" s="867"/>
      <c r="D106" s="916"/>
      <c r="E106" s="848" t="s">
        <v>204</v>
      </c>
      <c r="F106" s="843" t="s">
        <v>1349</v>
      </c>
      <c r="G106" s="197"/>
      <c r="H106" s="868"/>
      <c r="I106" s="196"/>
      <c r="J106" s="880"/>
      <c r="K106" s="881"/>
      <c r="L106" s="882"/>
    </row>
    <row r="107" spans="1:12" ht="18.75" customHeight="1" x14ac:dyDescent="0.2">
      <c r="A107" s="227"/>
      <c r="B107" s="120"/>
      <c r="C107" s="867"/>
      <c r="D107" s="625"/>
      <c r="E107" s="848" t="s">
        <v>184</v>
      </c>
      <c r="F107" s="843" t="s">
        <v>1660</v>
      </c>
      <c r="G107" s="197"/>
      <c r="H107" s="868"/>
      <c r="I107" s="196"/>
      <c r="J107" s="880"/>
      <c r="K107" s="881"/>
      <c r="L107" s="882"/>
    </row>
    <row r="108" spans="1:12" ht="19.5" customHeight="1" x14ac:dyDescent="0.2">
      <c r="A108" s="227"/>
      <c r="B108" s="120"/>
      <c r="C108" s="867"/>
      <c r="D108" s="844"/>
      <c r="E108" s="198" t="s">
        <v>9</v>
      </c>
      <c r="F108" s="198" t="s">
        <v>1343</v>
      </c>
      <c r="G108" s="197"/>
      <c r="H108" s="868"/>
      <c r="I108" s="196"/>
      <c r="J108" s="880"/>
      <c r="K108" s="881"/>
      <c r="L108" s="882"/>
    </row>
    <row r="109" spans="1:12" ht="18.75" customHeight="1" x14ac:dyDescent="0.2">
      <c r="A109" s="227"/>
      <c r="B109" s="120"/>
      <c r="C109" s="867"/>
      <c r="D109" s="899"/>
      <c r="E109" s="848" t="s">
        <v>43</v>
      </c>
      <c r="F109" s="198" t="s">
        <v>1342</v>
      </c>
      <c r="G109" s="197"/>
      <c r="H109" s="868"/>
      <c r="I109" s="196"/>
      <c r="J109" s="880"/>
      <c r="K109" s="881"/>
      <c r="L109" s="882"/>
    </row>
    <row r="110" spans="1:12" ht="18.75" customHeight="1" x14ac:dyDescent="0.2">
      <c r="A110" s="227"/>
      <c r="B110" s="120"/>
      <c r="C110" s="867"/>
      <c r="D110" s="899"/>
      <c r="E110" s="848" t="s">
        <v>53</v>
      </c>
      <c r="F110" s="198" t="s">
        <v>1344</v>
      </c>
      <c r="G110" s="197"/>
      <c r="H110" s="868"/>
      <c r="I110" s="196"/>
      <c r="J110" s="880"/>
      <c r="K110" s="881"/>
      <c r="L110" s="882"/>
    </row>
    <row r="111" spans="1:12" ht="18.75" customHeight="1" x14ac:dyDescent="0.2">
      <c r="A111" s="227"/>
      <c r="B111" s="120"/>
      <c r="C111" s="867"/>
      <c r="D111" s="867"/>
      <c r="E111" s="848" t="s">
        <v>56</v>
      </c>
      <c r="F111" s="843" t="s">
        <v>1361</v>
      </c>
      <c r="G111" s="197"/>
      <c r="H111" s="868"/>
      <c r="I111" s="196"/>
      <c r="J111" s="880"/>
      <c r="K111" s="881"/>
      <c r="L111" s="882"/>
    </row>
    <row r="112" spans="1:12" ht="52" customHeight="1" x14ac:dyDescent="0.2">
      <c r="A112" s="227"/>
      <c r="B112" s="120"/>
      <c r="C112" s="867"/>
      <c r="D112" s="867"/>
      <c r="E112" s="205" t="s">
        <v>44</v>
      </c>
      <c r="F112" s="206" t="s">
        <v>1651</v>
      </c>
      <c r="G112" s="197"/>
      <c r="H112" s="868"/>
      <c r="I112" s="196"/>
      <c r="J112" s="880"/>
      <c r="K112" s="881"/>
      <c r="L112" s="882"/>
    </row>
    <row r="113" spans="1:12" ht="18.75" customHeight="1" x14ac:dyDescent="0.2">
      <c r="A113" s="227"/>
      <c r="B113" s="120"/>
      <c r="C113" s="867"/>
      <c r="D113" s="867"/>
      <c r="E113" s="848" t="s">
        <v>22</v>
      </c>
      <c r="F113" s="843" t="s">
        <v>1345</v>
      </c>
      <c r="G113" s="197"/>
      <c r="H113" s="868"/>
      <c r="I113" s="196"/>
      <c r="J113" s="880"/>
      <c r="K113" s="881"/>
      <c r="L113" s="882"/>
    </row>
    <row r="114" spans="1:12" ht="18.75" customHeight="1" x14ac:dyDescent="0.2">
      <c r="A114" s="227"/>
      <c r="B114" s="120"/>
      <c r="C114" s="867"/>
      <c r="D114" s="867"/>
      <c r="E114" s="888" t="s">
        <v>1668</v>
      </c>
      <c r="F114" s="897" t="s">
        <v>1337</v>
      </c>
      <c r="G114" s="197"/>
      <c r="H114" s="868"/>
      <c r="I114" s="196"/>
      <c r="J114" s="880"/>
      <c r="K114" s="881"/>
      <c r="L114" s="882"/>
    </row>
    <row r="115" spans="1:12" ht="18.75" customHeight="1" x14ac:dyDescent="0.2">
      <c r="A115" s="227"/>
      <c r="B115" s="120"/>
      <c r="C115" s="867"/>
      <c r="D115" s="867"/>
      <c r="E115" s="889"/>
      <c r="F115" s="897"/>
      <c r="G115" s="197"/>
      <c r="H115" s="868"/>
      <c r="I115" s="196"/>
      <c r="J115" s="880"/>
      <c r="K115" s="881"/>
      <c r="L115" s="882"/>
    </row>
    <row r="116" spans="1:12" ht="18.75" customHeight="1" x14ac:dyDescent="0.2">
      <c r="A116" s="860"/>
      <c r="B116" s="526"/>
      <c r="C116" s="858"/>
      <c r="D116" s="871"/>
      <c r="E116" s="825" t="s">
        <v>11</v>
      </c>
      <c r="F116" s="42" t="s">
        <v>1346</v>
      </c>
      <c r="G116" s="112"/>
      <c r="H116" s="202"/>
      <c r="I116" s="111"/>
      <c r="J116" s="883"/>
      <c r="K116" s="884"/>
      <c r="L116" s="885"/>
    </row>
    <row r="117" spans="1:12" ht="18.75" customHeight="1" x14ac:dyDescent="0.2">
      <c r="A117" s="524"/>
      <c r="B117" s="118"/>
      <c r="C117" s="119"/>
      <c r="D117" s="119"/>
      <c r="E117" s="849" t="s">
        <v>47</v>
      </c>
      <c r="F117" s="623" t="s">
        <v>1353</v>
      </c>
      <c r="G117" s="527"/>
      <c r="H117" s="869" t="s">
        <v>1337</v>
      </c>
      <c r="I117" s="195"/>
      <c r="J117" s="877"/>
      <c r="K117" s="878"/>
      <c r="L117" s="879"/>
    </row>
    <row r="118" spans="1:12" ht="18.75" customHeight="1" x14ac:dyDescent="0.2">
      <c r="A118" s="227"/>
      <c r="B118" s="120"/>
      <c r="C118" s="867"/>
      <c r="D118" s="867"/>
      <c r="E118" s="886" t="s">
        <v>14</v>
      </c>
      <c r="F118" s="887" t="s">
        <v>1353</v>
      </c>
      <c r="G118" s="85"/>
      <c r="H118" s="868"/>
      <c r="I118" s="196"/>
      <c r="J118" s="880"/>
      <c r="K118" s="881"/>
      <c r="L118" s="882"/>
    </row>
    <row r="119" spans="1:12" ht="18.75" customHeight="1" x14ac:dyDescent="0.2">
      <c r="A119" s="227"/>
      <c r="B119" s="120"/>
      <c r="C119" s="867"/>
      <c r="D119" s="867"/>
      <c r="E119" s="874"/>
      <c r="F119" s="876"/>
      <c r="G119" s="197"/>
      <c r="H119" s="868"/>
      <c r="I119" s="196"/>
      <c r="J119" s="880"/>
      <c r="K119" s="881"/>
      <c r="L119" s="882"/>
    </row>
    <row r="120" spans="1:12" ht="18.75" customHeight="1" x14ac:dyDescent="0.2">
      <c r="A120" s="227"/>
      <c r="B120" s="120"/>
      <c r="C120" s="867"/>
      <c r="D120" s="867"/>
      <c r="E120" s="848" t="s">
        <v>26</v>
      </c>
      <c r="F120" s="198" t="s">
        <v>1353</v>
      </c>
      <c r="G120" s="197"/>
      <c r="H120" s="868"/>
      <c r="I120" s="196"/>
      <c r="J120" s="880"/>
      <c r="K120" s="881"/>
      <c r="L120" s="882"/>
    </row>
    <row r="121" spans="1:12" ht="18.75" customHeight="1" x14ac:dyDescent="0.2">
      <c r="A121" s="227"/>
      <c r="B121" s="120"/>
      <c r="C121" s="867"/>
      <c r="D121" s="867"/>
      <c r="E121" s="839" t="s">
        <v>147</v>
      </c>
      <c r="F121" s="198" t="s">
        <v>1342</v>
      </c>
      <c r="G121" s="197"/>
      <c r="H121" s="868"/>
      <c r="I121" s="196"/>
      <c r="J121" s="880"/>
      <c r="K121" s="881"/>
      <c r="L121" s="882"/>
    </row>
    <row r="122" spans="1:12" ht="19.5" customHeight="1" x14ac:dyDescent="0.2">
      <c r="A122" s="227"/>
      <c r="B122" s="120"/>
      <c r="C122" s="867"/>
      <c r="D122" s="110"/>
      <c r="E122" s="828" t="s">
        <v>7</v>
      </c>
      <c r="F122" s="198" t="s">
        <v>1337</v>
      </c>
      <c r="G122" s="197"/>
      <c r="H122" s="868"/>
      <c r="I122" s="196"/>
      <c r="J122" s="883"/>
      <c r="K122" s="884"/>
      <c r="L122" s="885"/>
    </row>
    <row r="123" spans="1:12" ht="19.5" customHeight="1" x14ac:dyDescent="0.2">
      <c r="A123" s="227"/>
      <c r="B123" s="120"/>
      <c r="C123" s="867"/>
      <c r="D123" s="110"/>
      <c r="E123" s="201" t="s">
        <v>15</v>
      </c>
      <c r="F123" s="198" t="s">
        <v>1337</v>
      </c>
      <c r="G123" s="85"/>
      <c r="H123" s="868"/>
      <c r="I123" s="196"/>
      <c r="J123" s="880"/>
      <c r="K123" s="881"/>
      <c r="L123" s="882"/>
    </row>
    <row r="124" spans="1:12" ht="19.5" customHeight="1" x14ac:dyDescent="0.2">
      <c r="A124" s="227"/>
      <c r="B124" s="120"/>
      <c r="C124" s="867"/>
      <c r="D124" s="110"/>
      <c r="E124" s="198" t="s">
        <v>1664</v>
      </c>
      <c r="F124" s="198" t="s">
        <v>1337</v>
      </c>
      <c r="G124" s="85"/>
      <c r="H124" s="868"/>
      <c r="I124" s="196"/>
      <c r="J124" s="880"/>
      <c r="K124" s="881"/>
      <c r="L124" s="882"/>
    </row>
    <row r="125" spans="1:12" ht="18.75" customHeight="1" x14ac:dyDescent="0.2">
      <c r="A125" s="227">
        <v>25</v>
      </c>
      <c r="B125" s="120" t="s">
        <v>205</v>
      </c>
      <c r="C125" s="867" t="s">
        <v>64</v>
      </c>
      <c r="D125" s="867"/>
      <c r="E125" s="848" t="s">
        <v>35</v>
      </c>
      <c r="F125" s="843" t="s">
        <v>1391</v>
      </c>
      <c r="G125" s="197"/>
      <c r="H125" s="868"/>
      <c r="I125" s="196"/>
      <c r="J125" s="880"/>
      <c r="K125" s="881"/>
      <c r="L125" s="882"/>
    </row>
    <row r="126" spans="1:12" ht="18.75" customHeight="1" x14ac:dyDescent="0.2">
      <c r="A126" s="227"/>
      <c r="B126" s="120"/>
      <c r="C126" s="867"/>
      <c r="D126" s="867"/>
      <c r="E126" s="848" t="s">
        <v>200</v>
      </c>
      <c r="F126" s="198" t="s">
        <v>1337</v>
      </c>
      <c r="G126" s="197"/>
      <c r="H126" s="868"/>
      <c r="I126" s="196"/>
      <c r="J126" s="880"/>
      <c r="K126" s="881"/>
      <c r="L126" s="882"/>
    </row>
    <row r="127" spans="1:12" ht="18.75" customHeight="1" x14ac:dyDescent="0.2">
      <c r="A127" s="227"/>
      <c r="B127" s="120"/>
      <c r="C127" s="867"/>
      <c r="D127" s="867"/>
      <c r="E127" s="848" t="s">
        <v>40</v>
      </c>
      <c r="F127" s="198" t="s">
        <v>1337</v>
      </c>
      <c r="G127" s="197"/>
      <c r="H127" s="868"/>
      <c r="I127" s="196"/>
      <c r="J127" s="880"/>
      <c r="K127" s="881"/>
      <c r="L127" s="882"/>
    </row>
    <row r="128" spans="1:12" ht="19.5" customHeight="1" x14ac:dyDescent="0.2">
      <c r="A128" s="227"/>
      <c r="B128" s="120"/>
      <c r="C128" s="867"/>
      <c r="D128" s="110"/>
      <c r="E128" s="198" t="s">
        <v>9</v>
      </c>
      <c r="F128" s="198" t="s">
        <v>1343</v>
      </c>
      <c r="G128" s="197"/>
      <c r="H128" s="868"/>
      <c r="I128" s="196"/>
      <c r="J128" s="880"/>
      <c r="K128" s="881"/>
      <c r="L128" s="882"/>
    </row>
    <row r="129" spans="1:12" ht="18.75" customHeight="1" x14ac:dyDescent="0.2">
      <c r="A129" s="227"/>
      <c r="B129" s="120"/>
      <c r="C129" s="867"/>
      <c r="D129" s="867"/>
      <c r="E129" s="848" t="s">
        <v>43</v>
      </c>
      <c r="F129" s="198" t="s">
        <v>1337</v>
      </c>
      <c r="G129" s="197"/>
      <c r="H129" s="868"/>
      <c r="I129" s="196"/>
      <c r="J129" s="880"/>
      <c r="K129" s="881"/>
      <c r="L129" s="882"/>
    </row>
    <row r="130" spans="1:12" ht="18.75" customHeight="1" x14ac:dyDescent="0.2">
      <c r="A130" s="227"/>
      <c r="B130" s="120"/>
      <c r="C130" s="867"/>
      <c r="D130" s="867"/>
      <c r="E130" s="848" t="s">
        <v>53</v>
      </c>
      <c r="F130" s="198" t="s">
        <v>1344</v>
      </c>
      <c r="G130" s="197"/>
      <c r="H130" s="868"/>
      <c r="I130" s="196"/>
      <c r="J130" s="880"/>
      <c r="K130" s="881"/>
      <c r="L130" s="882"/>
    </row>
    <row r="131" spans="1:12" ht="49.5" customHeight="1" x14ac:dyDescent="0.2">
      <c r="A131" s="227"/>
      <c r="B131" s="120"/>
      <c r="C131" s="867"/>
      <c r="D131" s="867"/>
      <c r="E131" s="205" t="s">
        <v>44</v>
      </c>
      <c r="F131" s="206" t="s">
        <v>1651</v>
      </c>
      <c r="G131" s="197"/>
      <c r="H131" s="868"/>
      <c r="I131" s="196"/>
      <c r="J131" s="880"/>
      <c r="K131" s="881"/>
      <c r="L131" s="882"/>
    </row>
    <row r="132" spans="1:12" ht="18.75" customHeight="1" x14ac:dyDescent="0.2">
      <c r="A132" s="227"/>
      <c r="B132" s="120"/>
      <c r="C132" s="867"/>
      <c r="D132" s="867"/>
      <c r="E132" s="848" t="s">
        <v>22</v>
      </c>
      <c r="F132" s="198" t="s">
        <v>1354</v>
      </c>
      <c r="G132" s="197"/>
      <c r="H132" s="868"/>
      <c r="I132" s="196"/>
      <c r="J132" s="880"/>
      <c r="K132" s="881"/>
      <c r="L132" s="882"/>
    </row>
    <row r="133" spans="1:12" ht="18.75" customHeight="1" x14ac:dyDescent="0.2">
      <c r="A133" s="227"/>
      <c r="B133" s="120"/>
      <c r="C133" s="867"/>
      <c r="D133" s="867"/>
      <c r="E133" s="888" t="s">
        <v>1668</v>
      </c>
      <c r="F133" s="897" t="s">
        <v>1337</v>
      </c>
      <c r="G133" s="197"/>
      <c r="H133" s="868"/>
      <c r="I133" s="196"/>
      <c r="J133" s="880"/>
      <c r="K133" s="881"/>
      <c r="L133" s="882"/>
    </row>
    <row r="134" spans="1:12" ht="18.75" customHeight="1" x14ac:dyDescent="0.2">
      <c r="A134" s="227"/>
      <c r="B134" s="120"/>
      <c r="C134" s="867"/>
      <c r="D134" s="867"/>
      <c r="E134" s="889"/>
      <c r="F134" s="897"/>
      <c r="G134" s="197"/>
      <c r="H134" s="868"/>
      <c r="I134" s="196"/>
      <c r="J134" s="880"/>
      <c r="K134" s="881"/>
      <c r="L134" s="882"/>
    </row>
    <row r="135" spans="1:12" ht="18.75" customHeight="1" x14ac:dyDescent="0.2">
      <c r="A135" s="860"/>
      <c r="B135" s="526"/>
      <c r="C135" s="858"/>
      <c r="D135" s="871"/>
      <c r="E135" s="825" t="s">
        <v>11</v>
      </c>
      <c r="F135" s="42" t="s">
        <v>1346</v>
      </c>
      <c r="G135" s="112"/>
      <c r="H135" s="202"/>
      <c r="I135" s="111"/>
      <c r="J135" s="883"/>
      <c r="K135" s="884"/>
      <c r="L135" s="885"/>
    </row>
    <row r="136" spans="1:12" ht="18.75" customHeight="1" x14ac:dyDescent="0.2">
      <c r="A136" s="524"/>
      <c r="B136" s="118"/>
      <c r="C136" s="119"/>
      <c r="D136" s="119"/>
      <c r="E136" s="849" t="s">
        <v>47</v>
      </c>
      <c r="F136" s="623" t="s">
        <v>1353</v>
      </c>
      <c r="G136" s="527"/>
      <c r="H136" s="869" t="s">
        <v>1337</v>
      </c>
      <c r="I136" s="195"/>
      <c r="J136" s="877"/>
      <c r="K136" s="878"/>
      <c r="L136" s="879"/>
    </row>
    <row r="137" spans="1:12" ht="18.75" customHeight="1" x14ac:dyDescent="0.2">
      <c r="A137" s="227"/>
      <c r="B137" s="120"/>
      <c r="C137" s="867"/>
      <c r="D137" s="867"/>
      <c r="E137" s="886" t="s">
        <v>14</v>
      </c>
      <c r="F137" s="887" t="s">
        <v>1353</v>
      </c>
      <c r="G137" s="85"/>
      <c r="H137" s="868"/>
      <c r="I137" s="196"/>
      <c r="J137" s="880"/>
      <c r="K137" s="881"/>
      <c r="L137" s="882"/>
    </row>
    <row r="138" spans="1:12" ht="18.75" customHeight="1" x14ac:dyDescent="0.2">
      <c r="A138" s="227"/>
      <c r="B138" s="120"/>
      <c r="C138" s="867"/>
      <c r="D138" s="867"/>
      <c r="E138" s="874"/>
      <c r="F138" s="876"/>
      <c r="G138" s="197"/>
      <c r="H138" s="868"/>
      <c r="I138" s="196"/>
      <c r="J138" s="880"/>
      <c r="K138" s="881"/>
      <c r="L138" s="882"/>
    </row>
    <row r="139" spans="1:12" ht="18.75" customHeight="1" x14ac:dyDescent="0.2">
      <c r="A139" s="227"/>
      <c r="B139" s="120"/>
      <c r="C139" s="867"/>
      <c r="D139" s="867"/>
      <c r="E139" s="848" t="s">
        <v>26</v>
      </c>
      <c r="F139" s="198" t="s">
        <v>1353</v>
      </c>
      <c r="G139" s="197"/>
      <c r="H139" s="868"/>
      <c r="I139" s="196"/>
      <c r="J139" s="880"/>
      <c r="K139" s="881"/>
      <c r="L139" s="882"/>
    </row>
    <row r="140" spans="1:12" ht="18.75" customHeight="1" x14ac:dyDescent="0.2">
      <c r="A140" s="227"/>
      <c r="B140" s="120"/>
      <c r="C140" s="867"/>
      <c r="D140" s="867"/>
      <c r="E140" s="839" t="s">
        <v>147</v>
      </c>
      <c r="F140" s="198" t="s">
        <v>1342</v>
      </c>
      <c r="G140" s="197"/>
      <c r="H140" s="868"/>
      <c r="I140" s="196"/>
      <c r="J140" s="880"/>
      <c r="K140" s="881"/>
      <c r="L140" s="882"/>
    </row>
    <row r="141" spans="1:12" ht="19.5" customHeight="1" x14ac:dyDescent="0.2">
      <c r="A141" s="227"/>
      <c r="B141" s="120"/>
      <c r="C141" s="867"/>
      <c r="D141" s="110"/>
      <c r="E141" s="828" t="s">
        <v>7</v>
      </c>
      <c r="F141" s="198" t="s">
        <v>1337</v>
      </c>
      <c r="G141" s="197"/>
      <c r="H141" s="868"/>
      <c r="I141" s="196"/>
      <c r="J141" s="883"/>
      <c r="K141" s="884"/>
      <c r="L141" s="885"/>
    </row>
    <row r="142" spans="1:12" ht="19.5" customHeight="1" x14ac:dyDescent="0.2">
      <c r="A142" s="227"/>
      <c r="B142" s="120"/>
      <c r="C142" s="867"/>
      <c r="D142" s="110"/>
      <c r="E142" s="201" t="s">
        <v>15</v>
      </c>
      <c r="F142" s="198" t="s">
        <v>1337</v>
      </c>
      <c r="G142" s="85"/>
      <c r="H142" s="868"/>
      <c r="I142" s="196"/>
      <c r="J142" s="880"/>
      <c r="K142" s="881"/>
      <c r="L142" s="882"/>
    </row>
    <row r="143" spans="1:12" ht="18.75" customHeight="1" x14ac:dyDescent="0.2">
      <c r="A143" s="227"/>
      <c r="B143" s="120"/>
      <c r="C143" s="867"/>
      <c r="D143" s="867"/>
      <c r="E143" s="848" t="s">
        <v>35</v>
      </c>
      <c r="F143" s="843" t="s">
        <v>1391</v>
      </c>
      <c r="G143" s="197"/>
      <c r="H143" s="868"/>
      <c r="I143" s="196"/>
      <c r="J143" s="880"/>
      <c r="K143" s="881"/>
      <c r="L143" s="882"/>
    </row>
    <row r="144" spans="1:12" ht="18.75" customHeight="1" x14ac:dyDescent="0.2">
      <c r="A144" s="227">
        <v>25</v>
      </c>
      <c r="B144" s="120" t="s">
        <v>205</v>
      </c>
      <c r="C144" s="867" t="s">
        <v>65</v>
      </c>
      <c r="D144" s="867"/>
      <c r="E144" s="848" t="s">
        <v>200</v>
      </c>
      <c r="F144" s="198" t="s">
        <v>1337</v>
      </c>
      <c r="G144" s="197"/>
      <c r="H144" s="868"/>
      <c r="I144" s="196"/>
      <c r="J144" s="880"/>
      <c r="K144" s="881"/>
      <c r="L144" s="882"/>
    </row>
    <row r="145" spans="1:13" ht="18.75" customHeight="1" x14ac:dyDescent="0.2">
      <c r="A145" s="227"/>
      <c r="B145" s="120"/>
      <c r="C145" s="867"/>
      <c r="D145" s="867"/>
      <c r="E145" s="848" t="s">
        <v>40</v>
      </c>
      <c r="F145" s="198" t="s">
        <v>1337</v>
      </c>
      <c r="G145" s="197"/>
      <c r="H145" s="868"/>
      <c r="I145" s="196"/>
      <c r="J145" s="880"/>
      <c r="K145" s="881"/>
      <c r="L145" s="882"/>
    </row>
    <row r="146" spans="1:13" ht="19.5" customHeight="1" x14ac:dyDescent="0.2">
      <c r="A146" s="227"/>
      <c r="B146" s="120"/>
      <c r="C146" s="867"/>
      <c r="D146" s="110"/>
      <c r="E146" s="198" t="s">
        <v>9</v>
      </c>
      <c r="F146" s="198" t="s">
        <v>1343</v>
      </c>
      <c r="G146" s="197"/>
      <c r="H146" s="868"/>
      <c r="I146" s="196"/>
      <c r="J146" s="880"/>
      <c r="K146" s="881"/>
      <c r="L146" s="882"/>
    </row>
    <row r="147" spans="1:13" ht="18.75" customHeight="1" x14ac:dyDescent="0.2">
      <c r="A147" s="227"/>
      <c r="B147" s="120"/>
      <c r="C147" s="867"/>
      <c r="D147" s="867"/>
      <c r="E147" s="848" t="s">
        <v>43</v>
      </c>
      <c r="F147" s="198" t="s">
        <v>1337</v>
      </c>
      <c r="G147" s="197"/>
      <c r="H147" s="868"/>
      <c r="I147" s="196"/>
      <c r="J147" s="880"/>
      <c r="K147" s="881"/>
      <c r="L147" s="882"/>
    </row>
    <row r="148" spans="1:13" ht="18.75" customHeight="1" x14ac:dyDescent="0.2">
      <c r="A148" s="227"/>
      <c r="B148" s="120"/>
      <c r="C148" s="867"/>
      <c r="D148" s="867"/>
      <c r="E148" s="848" t="s">
        <v>53</v>
      </c>
      <c r="F148" s="198" t="s">
        <v>1344</v>
      </c>
      <c r="G148" s="197"/>
      <c r="H148" s="868"/>
      <c r="I148" s="196"/>
      <c r="J148" s="880"/>
      <c r="K148" s="881"/>
      <c r="L148" s="882"/>
    </row>
    <row r="149" spans="1:13" ht="49.5" customHeight="1" x14ac:dyDescent="0.2">
      <c r="A149" s="227"/>
      <c r="B149" s="120"/>
      <c r="C149" s="867"/>
      <c r="D149" s="867"/>
      <c r="E149" s="205" t="s">
        <v>44</v>
      </c>
      <c r="F149" s="206" t="s">
        <v>1651</v>
      </c>
      <c r="G149" s="197"/>
      <c r="H149" s="868"/>
      <c r="I149" s="196"/>
      <c r="J149" s="880"/>
      <c r="K149" s="881"/>
      <c r="L149" s="882"/>
    </row>
    <row r="150" spans="1:13" ht="18.75" customHeight="1" x14ac:dyDescent="0.2">
      <c r="A150" s="227"/>
      <c r="B150" s="120"/>
      <c r="C150" s="867"/>
      <c r="D150" s="867"/>
      <c r="E150" s="848" t="s">
        <v>22</v>
      </c>
      <c r="F150" s="198" t="s">
        <v>1354</v>
      </c>
      <c r="G150" s="197"/>
      <c r="H150" s="868"/>
      <c r="I150" s="196"/>
      <c r="J150" s="880"/>
      <c r="K150" s="881"/>
      <c r="L150" s="882"/>
    </row>
    <row r="151" spans="1:13" ht="18.75" customHeight="1" x14ac:dyDescent="0.2">
      <c r="A151" s="227"/>
      <c r="B151" s="120"/>
      <c r="C151" s="867"/>
      <c r="D151" s="867"/>
      <c r="E151" s="888" t="s">
        <v>1668</v>
      </c>
      <c r="F151" s="897" t="s">
        <v>1337</v>
      </c>
      <c r="G151" s="197"/>
      <c r="H151" s="868"/>
      <c r="I151" s="196"/>
      <c r="J151" s="880"/>
      <c r="K151" s="881"/>
      <c r="L151" s="882"/>
    </row>
    <row r="152" spans="1:13" ht="18.75" customHeight="1" x14ac:dyDescent="0.2">
      <c r="A152" s="227"/>
      <c r="B152" s="120"/>
      <c r="C152" s="867"/>
      <c r="D152" s="867"/>
      <c r="E152" s="889"/>
      <c r="F152" s="897"/>
      <c r="G152" s="197"/>
      <c r="H152" s="868"/>
      <c r="I152" s="196"/>
      <c r="J152" s="880"/>
      <c r="K152" s="881"/>
      <c r="L152" s="882"/>
    </row>
    <row r="153" spans="1:13" ht="18.75" customHeight="1" x14ac:dyDescent="0.2">
      <c r="A153" s="860"/>
      <c r="B153" s="526"/>
      <c r="C153" s="858"/>
      <c r="D153" s="871"/>
      <c r="E153" s="825" t="s">
        <v>11</v>
      </c>
      <c r="F153" s="42" t="s">
        <v>1346</v>
      </c>
      <c r="G153" s="112"/>
      <c r="H153" s="202"/>
      <c r="I153" s="111"/>
      <c r="J153" s="883"/>
      <c r="K153" s="884"/>
      <c r="L153" s="885"/>
    </row>
    <row r="154" spans="1:13" ht="18.75" customHeight="1" x14ac:dyDescent="0.2">
      <c r="A154" s="524"/>
      <c r="B154" s="118"/>
      <c r="C154" s="870"/>
      <c r="D154" s="119"/>
      <c r="E154" s="873" t="s">
        <v>25</v>
      </c>
      <c r="F154" s="873" t="s">
        <v>1353</v>
      </c>
      <c r="G154" s="527"/>
      <c r="H154" s="869" t="s">
        <v>1337</v>
      </c>
      <c r="I154" s="195"/>
      <c r="J154" s="877"/>
      <c r="K154" s="878"/>
      <c r="L154" s="879"/>
      <c r="M154" s="210"/>
    </row>
    <row r="155" spans="1:13" ht="18.75" customHeight="1" x14ac:dyDescent="0.2">
      <c r="A155" s="227"/>
      <c r="B155" s="120"/>
      <c r="C155" s="110"/>
      <c r="D155" s="867"/>
      <c r="E155" s="874"/>
      <c r="F155" s="874"/>
      <c r="G155" s="85"/>
      <c r="H155" s="868"/>
      <c r="I155" s="196"/>
      <c r="J155" s="880"/>
      <c r="K155" s="881"/>
      <c r="L155" s="882"/>
      <c r="M155" s="210"/>
    </row>
    <row r="156" spans="1:13" ht="18.75" customHeight="1" x14ac:dyDescent="0.2">
      <c r="A156" s="227"/>
      <c r="B156" s="120"/>
      <c r="C156" s="110"/>
      <c r="D156" s="867"/>
      <c r="E156" s="848" t="s">
        <v>14</v>
      </c>
      <c r="F156" s="198" t="s">
        <v>1356</v>
      </c>
      <c r="G156" s="197"/>
      <c r="H156" s="868"/>
      <c r="I156" s="196"/>
      <c r="J156" s="880"/>
      <c r="K156" s="881"/>
      <c r="L156" s="882"/>
    </row>
    <row r="157" spans="1:13" ht="18.75" customHeight="1" x14ac:dyDescent="0.2">
      <c r="A157" s="227"/>
      <c r="B157" s="120"/>
      <c r="C157" s="110"/>
      <c r="D157" s="867"/>
      <c r="E157" s="843" t="s">
        <v>147</v>
      </c>
      <c r="F157" s="198" t="s">
        <v>1342</v>
      </c>
      <c r="G157" s="197"/>
      <c r="H157" s="868"/>
      <c r="I157" s="196"/>
      <c r="J157" s="880"/>
      <c r="K157" s="881"/>
      <c r="L157" s="882"/>
    </row>
    <row r="158" spans="1:13" ht="19.5" customHeight="1" x14ac:dyDescent="0.2">
      <c r="A158" s="227"/>
      <c r="B158" s="120"/>
      <c r="C158" s="867"/>
      <c r="D158" s="110"/>
      <c r="E158" s="198" t="s">
        <v>7</v>
      </c>
      <c r="F158" s="198" t="s">
        <v>1337</v>
      </c>
      <c r="G158" s="197"/>
      <c r="H158" s="868"/>
      <c r="I158" s="196"/>
      <c r="J158" s="880"/>
      <c r="K158" s="881"/>
      <c r="L158" s="882"/>
    </row>
    <row r="159" spans="1:13" ht="19.5" customHeight="1" x14ac:dyDescent="0.2">
      <c r="A159" s="227"/>
      <c r="B159" s="120"/>
      <c r="C159" s="867"/>
      <c r="D159" s="110"/>
      <c r="E159" s="198" t="s">
        <v>15</v>
      </c>
      <c r="F159" s="198" t="s">
        <v>1337</v>
      </c>
      <c r="G159" s="85"/>
      <c r="H159" s="868"/>
      <c r="I159" s="196"/>
      <c r="J159" s="880"/>
      <c r="K159" s="881"/>
      <c r="L159" s="882"/>
    </row>
    <row r="160" spans="1:13" ht="18.75" customHeight="1" x14ac:dyDescent="0.2">
      <c r="A160" s="227"/>
      <c r="B160" s="120"/>
      <c r="C160" s="110"/>
      <c r="D160" s="867"/>
      <c r="E160" s="848" t="s">
        <v>206</v>
      </c>
      <c r="F160" s="198" t="s">
        <v>1337</v>
      </c>
      <c r="G160" s="197"/>
      <c r="H160" s="868"/>
      <c r="I160" s="196"/>
      <c r="J160" s="880"/>
      <c r="K160" s="881"/>
      <c r="L160" s="882"/>
    </row>
    <row r="161" spans="1:12" ht="18.75" customHeight="1" x14ac:dyDescent="0.2">
      <c r="A161" s="227"/>
      <c r="B161" s="120"/>
      <c r="C161" s="110"/>
      <c r="D161" s="867" t="s">
        <v>68</v>
      </c>
      <c r="E161" s="848" t="s">
        <v>67</v>
      </c>
      <c r="F161" s="198" t="s">
        <v>1337</v>
      </c>
      <c r="G161" s="197"/>
      <c r="H161" s="868"/>
      <c r="I161" s="196"/>
      <c r="J161" s="880"/>
      <c r="K161" s="881"/>
      <c r="L161" s="882"/>
    </row>
    <row r="162" spans="1:12" ht="18.75" customHeight="1" x14ac:dyDescent="0.2">
      <c r="A162" s="227"/>
      <c r="B162" s="120"/>
      <c r="C162" s="110"/>
      <c r="D162" s="867" t="s">
        <v>69</v>
      </c>
      <c r="E162" s="848" t="s">
        <v>200</v>
      </c>
      <c r="F162" s="198" t="s">
        <v>1337</v>
      </c>
      <c r="G162" s="197"/>
      <c r="H162" s="868"/>
      <c r="I162" s="196"/>
      <c r="J162" s="880"/>
      <c r="K162" s="881"/>
      <c r="L162" s="882"/>
    </row>
    <row r="163" spans="1:12" ht="18.75" customHeight="1" x14ac:dyDescent="0.2">
      <c r="A163" s="227"/>
      <c r="B163" s="120"/>
      <c r="C163" s="110"/>
      <c r="D163" s="867" t="s">
        <v>70</v>
      </c>
      <c r="E163" s="848" t="s">
        <v>40</v>
      </c>
      <c r="F163" s="198" t="s">
        <v>1337</v>
      </c>
      <c r="G163" s="197"/>
      <c r="H163" s="868"/>
      <c r="I163" s="196"/>
      <c r="J163" s="880"/>
      <c r="K163" s="881"/>
      <c r="L163" s="882"/>
    </row>
    <row r="164" spans="1:12" ht="19.5" customHeight="1" x14ac:dyDescent="0.2">
      <c r="A164" s="227"/>
      <c r="B164" s="120"/>
      <c r="C164" s="110"/>
      <c r="D164" s="867" t="s">
        <v>71</v>
      </c>
      <c r="E164" s="198" t="s">
        <v>9</v>
      </c>
      <c r="F164" s="198" t="s">
        <v>1343</v>
      </c>
      <c r="G164" s="197"/>
      <c r="H164" s="868"/>
      <c r="I164" s="196"/>
      <c r="J164" s="880"/>
      <c r="K164" s="881"/>
      <c r="L164" s="882"/>
    </row>
    <row r="165" spans="1:12" ht="18.75" customHeight="1" x14ac:dyDescent="0.2">
      <c r="A165" s="227"/>
      <c r="B165" s="120"/>
      <c r="C165" s="110"/>
      <c r="D165" s="867" t="s">
        <v>74</v>
      </c>
      <c r="E165" s="848" t="s">
        <v>43</v>
      </c>
      <c r="F165" s="198" t="s">
        <v>1337</v>
      </c>
      <c r="G165" s="197"/>
      <c r="H165" s="868"/>
      <c r="I165" s="196"/>
      <c r="J165" s="880"/>
      <c r="K165" s="881"/>
      <c r="L165" s="882"/>
    </row>
    <row r="166" spans="1:12" ht="18.75" customHeight="1" x14ac:dyDescent="0.2">
      <c r="A166" s="227"/>
      <c r="B166" s="120"/>
      <c r="C166" s="110"/>
      <c r="D166" s="867" t="s">
        <v>75</v>
      </c>
      <c r="E166" s="848" t="s">
        <v>53</v>
      </c>
      <c r="F166" s="198" t="s">
        <v>1357</v>
      </c>
      <c r="G166" s="197"/>
      <c r="H166" s="868"/>
      <c r="I166" s="196"/>
      <c r="J166" s="880"/>
      <c r="K166" s="881"/>
      <c r="L166" s="882"/>
    </row>
    <row r="167" spans="1:12" ht="18.75" customHeight="1" x14ac:dyDescent="0.2">
      <c r="A167" s="227"/>
      <c r="B167" s="120"/>
      <c r="C167" s="110"/>
      <c r="D167" s="867" t="s">
        <v>77</v>
      </c>
      <c r="E167" s="886" t="s">
        <v>72</v>
      </c>
      <c r="F167" s="886" t="s">
        <v>1361</v>
      </c>
      <c r="G167" s="197"/>
      <c r="H167" s="868"/>
      <c r="I167" s="196"/>
      <c r="J167" s="880"/>
      <c r="K167" s="881"/>
      <c r="L167" s="882"/>
    </row>
    <row r="168" spans="1:12" ht="18.75" customHeight="1" x14ac:dyDescent="0.2">
      <c r="A168" s="227">
        <v>26</v>
      </c>
      <c r="B168" s="120" t="s">
        <v>203</v>
      </c>
      <c r="C168" s="110" t="s">
        <v>207</v>
      </c>
      <c r="D168" s="867" t="s">
        <v>69</v>
      </c>
      <c r="E168" s="874"/>
      <c r="F168" s="874"/>
      <c r="G168" s="197"/>
      <c r="H168" s="868"/>
      <c r="I168" s="196"/>
      <c r="J168" s="880"/>
      <c r="K168" s="881"/>
      <c r="L168" s="882"/>
    </row>
    <row r="169" spans="1:12" ht="49.5" customHeight="1" x14ac:dyDescent="0.2">
      <c r="A169" s="227"/>
      <c r="B169" s="120"/>
      <c r="C169" s="867"/>
      <c r="D169" s="862" t="s">
        <v>1666</v>
      </c>
      <c r="E169" s="205" t="s">
        <v>44</v>
      </c>
      <c r="F169" s="206" t="s">
        <v>1651</v>
      </c>
      <c r="G169" s="197"/>
      <c r="H169" s="868"/>
      <c r="I169" s="196"/>
      <c r="J169" s="880"/>
      <c r="K169" s="881"/>
      <c r="L169" s="882"/>
    </row>
    <row r="170" spans="1:12" ht="18.75" customHeight="1" x14ac:dyDescent="0.2">
      <c r="A170" s="227"/>
      <c r="B170" s="120"/>
      <c r="C170" s="110"/>
      <c r="D170" s="867" t="s">
        <v>80</v>
      </c>
      <c r="E170" s="886" t="s">
        <v>85</v>
      </c>
      <c r="F170" s="886" t="s">
        <v>1361</v>
      </c>
      <c r="G170" s="197"/>
      <c r="H170" s="868"/>
      <c r="I170" s="196"/>
      <c r="J170" s="880"/>
      <c r="K170" s="881"/>
      <c r="L170" s="882"/>
    </row>
    <row r="171" spans="1:12" ht="18.75" customHeight="1" x14ac:dyDescent="0.2">
      <c r="A171" s="227"/>
      <c r="B171" s="120"/>
      <c r="C171" s="110"/>
      <c r="D171" s="867"/>
      <c r="E171" s="874"/>
      <c r="F171" s="874"/>
      <c r="G171" s="197"/>
      <c r="H171" s="868"/>
      <c r="I171" s="196"/>
      <c r="J171" s="880"/>
      <c r="K171" s="881"/>
      <c r="L171" s="882"/>
    </row>
    <row r="172" spans="1:12" ht="18.75" customHeight="1" x14ac:dyDescent="0.2">
      <c r="A172" s="227"/>
      <c r="B172" s="120"/>
      <c r="C172" s="110"/>
      <c r="D172" s="110"/>
      <c r="E172" s="848" t="s">
        <v>22</v>
      </c>
      <c r="F172" s="198" t="s">
        <v>1354</v>
      </c>
      <c r="G172" s="197"/>
      <c r="H172" s="868"/>
      <c r="I172" s="196"/>
      <c r="J172" s="880"/>
      <c r="K172" s="881"/>
      <c r="L172" s="882"/>
    </row>
    <row r="173" spans="1:12" ht="18.75" customHeight="1" x14ac:dyDescent="0.2">
      <c r="A173" s="227"/>
      <c r="B173" s="120"/>
      <c r="C173" s="110"/>
      <c r="D173" s="626" t="s">
        <v>1355</v>
      </c>
      <c r="E173" s="888" t="s">
        <v>1668</v>
      </c>
      <c r="F173" s="886" t="s">
        <v>1337</v>
      </c>
      <c r="G173" s="197"/>
      <c r="H173" s="868"/>
      <c r="I173" s="196"/>
      <c r="J173" s="883"/>
      <c r="K173" s="884"/>
      <c r="L173" s="885"/>
    </row>
    <row r="174" spans="1:12" ht="18.75" customHeight="1" x14ac:dyDescent="0.2">
      <c r="A174" s="227"/>
      <c r="B174" s="120"/>
      <c r="C174" s="110"/>
      <c r="D174" s="899" t="s">
        <v>1653</v>
      </c>
      <c r="E174" s="889"/>
      <c r="F174" s="874"/>
      <c r="G174" s="197"/>
      <c r="H174" s="868"/>
      <c r="I174" s="196"/>
      <c r="J174" s="880"/>
      <c r="K174" s="881"/>
      <c r="L174" s="882"/>
    </row>
    <row r="175" spans="1:12" ht="18.75" customHeight="1" x14ac:dyDescent="0.2">
      <c r="A175" s="860"/>
      <c r="B175" s="526"/>
      <c r="C175" s="858"/>
      <c r="D175" s="913"/>
      <c r="E175" s="825" t="s">
        <v>11</v>
      </c>
      <c r="F175" s="42" t="s">
        <v>1346</v>
      </c>
      <c r="G175" s="112"/>
      <c r="H175" s="202"/>
      <c r="I175" s="111"/>
      <c r="J175" s="883"/>
      <c r="K175" s="884"/>
      <c r="L175" s="885"/>
    </row>
    <row r="176" spans="1:12" ht="18.75" customHeight="1" x14ac:dyDescent="0.2">
      <c r="A176" s="524"/>
      <c r="B176" s="118"/>
      <c r="C176" s="119"/>
      <c r="D176" s="119"/>
      <c r="E176" s="917" t="s">
        <v>47</v>
      </c>
      <c r="F176" s="875" t="s">
        <v>1353</v>
      </c>
      <c r="G176" s="527"/>
      <c r="H176" s="869" t="s">
        <v>1337</v>
      </c>
      <c r="I176" s="195"/>
      <c r="J176" s="877"/>
      <c r="K176" s="878"/>
      <c r="L176" s="879"/>
    </row>
    <row r="177" spans="1:12" ht="18.75" customHeight="1" x14ac:dyDescent="0.2">
      <c r="A177" s="227"/>
      <c r="B177" s="120"/>
      <c r="C177" s="867"/>
      <c r="D177" s="867"/>
      <c r="E177" s="915"/>
      <c r="F177" s="876"/>
      <c r="G177" s="85"/>
      <c r="H177" s="868"/>
      <c r="I177" s="196"/>
      <c r="J177" s="880"/>
      <c r="K177" s="881"/>
      <c r="L177" s="882"/>
    </row>
    <row r="178" spans="1:12" ht="18.75" customHeight="1" x14ac:dyDescent="0.2">
      <c r="A178" s="227"/>
      <c r="B178" s="120"/>
      <c r="C178" s="867"/>
      <c r="D178" s="867"/>
      <c r="E178" s="848" t="s">
        <v>14</v>
      </c>
      <c r="F178" s="198" t="s">
        <v>1356</v>
      </c>
      <c r="G178" s="197"/>
      <c r="H178" s="868"/>
      <c r="I178" s="196"/>
      <c r="J178" s="880"/>
      <c r="K178" s="881"/>
      <c r="L178" s="882"/>
    </row>
    <row r="179" spans="1:12" ht="18.75" customHeight="1" x14ac:dyDescent="0.2">
      <c r="A179" s="227"/>
      <c r="B179" s="120"/>
      <c r="C179" s="867"/>
      <c r="D179" s="867"/>
      <c r="E179" s="848" t="s">
        <v>26</v>
      </c>
      <c r="F179" s="198" t="s">
        <v>1353</v>
      </c>
      <c r="G179" s="197"/>
      <c r="H179" s="868"/>
      <c r="I179" s="196"/>
      <c r="J179" s="880"/>
      <c r="K179" s="881"/>
      <c r="L179" s="882"/>
    </row>
    <row r="180" spans="1:12" ht="18.75" customHeight="1" x14ac:dyDescent="0.2">
      <c r="A180" s="227"/>
      <c r="B180" s="120"/>
      <c r="C180" s="867"/>
      <c r="D180" s="867"/>
      <c r="E180" s="843" t="s">
        <v>147</v>
      </c>
      <c r="F180" s="198" t="s">
        <v>1342</v>
      </c>
      <c r="G180" s="197"/>
      <c r="H180" s="868"/>
      <c r="I180" s="196"/>
      <c r="J180" s="880"/>
      <c r="K180" s="881"/>
      <c r="L180" s="882"/>
    </row>
    <row r="181" spans="1:12" ht="19.5" customHeight="1" x14ac:dyDescent="0.2">
      <c r="A181" s="227"/>
      <c r="B181" s="120"/>
      <c r="C181" s="867"/>
      <c r="D181" s="110"/>
      <c r="E181" s="198" t="s">
        <v>7</v>
      </c>
      <c r="F181" s="198" t="s">
        <v>1342</v>
      </c>
      <c r="G181" s="197"/>
      <c r="H181" s="868"/>
      <c r="I181" s="196"/>
      <c r="J181" s="880"/>
      <c r="K181" s="881"/>
      <c r="L181" s="882"/>
    </row>
    <row r="182" spans="1:12" ht="19.5" customHeight="1" x14ac:dyDescent="0.2">
      <c r="A182" s="227"/>
      <c r="B182" s="120"/>
      <c r="C182" s="867"/>
      <c r="D182" s="110"/>
      <c r="E182" s="198" t="s">
        <v>15</v>
      </c>
      <c r="F182" s="198" t="s">
        <v>1342</v>
      </c>
      <c r="G182" s="85"/>
      <c r="H182" s="868"/>
      <c r="I182" s="196"/>
      <c r="J182" s="880"/>
      <c r="K182" s="881"/>
      <c r="L182" s="882"/>
    </row>
    <row r="183" spans="1:12" ht="18.75" customHeight="1" x14ac:dyDescent="0.2">
      <c r="A183" s="227"/>
      <c r="B183" s="120"/>
      <c r="C183" s="867"/>
      <c r="D183" s="867"/>
      <c r="E183" s="848" t="s">
        <v>206</v>
      </c>
      <c r="F183" s="198" t="s">
        <v>1342</v>
      </c>
      <c r="G183" s="197"/>
      <c r="H183" s="868"/>
      <c r="I183" s="196"/>
      <c r="J183" s="880"/>
      <c r="K183" s="881"/>
      <c r="L183" s="882"/>
    </row>
    <row r="184" spans="1:12" ht="18.75" customHeight="1" x14ac:dyDescent="0.2">
      <c r="A184" s="227"/>
      <c r="B184" s="120"/>
      <c r="C184" s="867"/>
      <c r="D184" s="867" t="s">
        <v>81</v>
      </c>
      <c r="E184" s="848" t="s">
        <v>67</v>
      </c>
      <c r="F184" s="198" t="s">
        <v>1342</v>
      </c>
      <c r="G184" s="197"/>
      <c r="H184" s="868"/>
      <c r="I184" s="196"/>
      <c r="J184" s="880"/>
      <c r="K184" s="881"/>
      <c r="L184" s="882"/>
    </row>
    <row r="185" spans="1:12" ht="18.75" customHeight="1" x14ac:dyDescent="0.2">
      <c r="A185" s="227"/>
      <c r="B185" s="120"/>
      <c r="C185" s="867"/>
      <c r="D185" s="867" t="s">
        <v>82</v>
      </c>
      <c r="E185" s="848" t="s">
        <v>200</v>
      </c>
      <c r="F185" s="198" t="s">
        <v>1342</v>
      </c>
      <c r="G185" s="197"/>
      <c r="H185" s="868"/>
      <c r="I185" s="196"/>
      <c r="J185" s="880"/>
      <c r="K185" s="881"/>
      <c r="L185" s="882"/>
    </row>
    <row r="186" spans="1:12" ht="18.75" customHeight="1" x14ac:dyDescent="0.2">
      <c r="A186" s="227"/>
      <c r="B186" s="120"/>
      <c r="C186" s="867"/>
      <c r="D186" s="867" t="s">
        <v>84</v>
      </c>
      <c r="E186" s="848" t="s">
        <v>40</v>
      </c>
      <c r="F186" s="198" t="s">
        <v>1342</v>
      </c>
      <c r="G186" s="197"/>
      <c r="H186" s="868"/>
      <c r="I186" s="196"/>
      <c r="J186" s="880"/>
      <c r="K186" s="881"/>
      <c r="L186" s="882"/>
    </row>
    <row r="187" spans="1:12" ht="19.5" customHeight="1" x14ac:dyDescent="0.2">
      <c r="A187" s="227">
        <v>26</v>
      </c>
      <c r="B187" s="120" t="s">
        <v>203</v>
      </c>
      <c r="C187" s="867" t="s">
        <v>208</v>
      </c>
      <c r="D187" s="867" t="s">
        <v>86</v>
      </c>
      <c r="E187" s="198" t="s">
        <v>9</v>
      </c>
      <c r="F187" s="198" t="s">
        <v>1343</v>
      </c>
      <c r="G187" s="197"/>
      <c r="H187" s="868"/>
      <c r="I187" s="196"/>
      <c r="J187" s="880"/>
      <c r="K187" s="881"/>
      <c r="L187" s="882"/>
    </row>
    <row r="188" spans="1:12" ht="18.75" customHeight="1" x14ac:dyDescent="0.2">
      <c r="A188" s="227"/>
      <c r="B188" s="120"/>
      <c r="C188" s="867"/>
      <c r="D188" s="867" t="s">
        <v>87</v>
      </c>
      <c r="E188" s="848" t="s">
        <v>43</v>
      </c>
      <c r="F188" s="198" t="s">
        <v>1342</v>
      </c>
      <c r="G188" s="197"/>
      <c r="H188" s="868"/>
      <c r="I188" s="196"/>
      <c r="J188" s="880"/>
      <c r="K188" s="881"/>
      <c r="L188" s="882"/>
    </row>
    <row r="189" spans="1:12" ht="18.75" customHeight="1" x14ac:dyDescent="0.2">
      <c r="A189" s="227"/>
      <c r="B189" s="120"/>
      <c r="C189" s="867"/>
      <c r="D189" s="867" t="s">
        <v>88</v>
      </c>
      <c r="E189" s="848" t="s">
        <v>53</v>
      </c>
      <c r="F189" s="198" t="s">
        <v>1357</v>
      </c>
      <c r="G189" s="197"/>
      <c r="H189" s="868"/>
      <c r="I189" s="196"/>
      <c r="J189" s="880"/>
      <c r="K189" s="881"/>
      <c r="L189" s="882"/>
    </row>
    <row r="190" spans="1:12" ht="18.75" customHeight="1" x14ac:dyDescent="0.2">
      <c r="A190" s="227"/>
      <c r="B190" s="120"/>
      <c r="C190" s="867"/>
      <c r="D190" s="867"/>
      <c r="E190" s="915" t="s">
        <v>72</v>
      </c>
      <c r="F190" s="887" t="s">
        <v>1361</v>
      </c>
      <c r="G190" s="197"/>
      <c r="H190" s="868"/>
      <c r="I190" s="196"/>
      <c r="J190" s="880"/>
      <c r="K190" s="881"/>
      <c r="L190" s="882"/>
    </row>
    <row r="191" spans="1:12" ht="18.75" customHeight="1" x14ac:dyDescent="0.2">
      <c r="A191" s="227"/>
      <c r="B191" s="120"/>
      <c r="C191" s="867"/>
      <c r="D191" s="626" t="s">
        <v>1359</v>
      </c>
      <c r="E191" s="915"/>
      <c r="F191" s="876"/>
      <c r="G191" s="197"/>
      <c r="H191" s="868"/>
      <c r="I191" s="196"/>
      <c r="J191" s="880"/>
      <c r="K191" s="881"/>
      <c r="L191" s="882"/>
    </row>
    <row r="192" spans="1:12" ht="45" customHeight="1" x14ac:dyDescent="0.2">
      <c r="A192" s="227"/>
      <c r="B192" s="120"/>
      <c r="C192" s="867"/>
      <c r="D192" s="916" t="s">
        <v>1653</v>
      </c>
      <c r="E192" s="205" t="s">
        <v>44</v>
      </c>
      <c r="F192" s="206" t="s">
        <v>1651</v>
      </c>
      <c r="G192" s="197"/>
      <c r="H192" s="868"/>
      <c r="I192" s="196"/>
      <c r="J192" s="880"/>
      <c r="K192" s="881"/>
      <c r="L192" s="882"/>
    </row>
    <row r="193" spans="1:12" ht="18.75" customHeight="1" x14ac:dyDescent="0.2">
      <c r="A193" s="227"/>
      <c r="B193" s="120"/>
      <c r="C193" s="867"/>
      <c r="D193" s="916"/>
      <c r="E193" s="915" t="s">
        <v>85</v>
      </c>
      <c r="F193" s="887" t="s">
        <v>1361</v>
      </c>
      <c r="G193" s="197"/>
      <c r="H193" s="868"/>
      <c r="I193" s="196"/>
      <c r="J193" s="880"/>
      <c r="K193" s="881"/>
      <c r="L193" s="882"/>
    </row>
    <row r="194" spans="1:12" ht="18.75" customHeight="1" x14ac:dyDescent="0.2">
      <c r="A194" s="227"/>
      <c r="B194" s="120"/>
      <c r="C194" s="867"/>
      <c r="D194" s="867"/>
      <c r="E194" s="915"/>
      <c r="F194" s="876"/>
      <c r="G194" s="197"/>
      <c r="H194" s="868"/>
      <c r="I194" s="196"/>
      <c r="J194" s="880"/>
      <c r="K194" s="881"/>
      <c r="L194" s="882"/>
    </row>
    <row r="195" spans="1:12" ht="18.75" customHeight="1" x14ac:dyDescent="0.2">
      <c r="A195" s="227"/>
      <c r="B195" s="120"/>
      <c r="C195" s="867"/>
      <c r="D195" s="867"/>
      <c r="E195" s="848" t="s">
        <v>22</v>
      </c>
      <c r="F195" s="198" t="s">
        <v>1354</v>
      </c>
      <c r="G195" s="197"/>
      <c r="H195" s="868"/>
      <c r="I195" s="196"/>
      <c r="J195" s="880"/>
      <c r="K195" s="881"/>
      <c r="L195" s="882"/>
    </row>
    <row r="196" spans="1:12" ht="18.75" customHeight="1" x14ac:dyDescent="0.2">
      <c r="A196" s="227"/>
      <c r="B196" s="120"/>
      <c r="C196" s="867"/>
      <c r="D196" s="626"/>
      <c r="E196" s="888" t="s">
        <v>1668</v>
      </c>
      <c r="F196" s="897" t="s">
        <v>1337</v>
      </c>
      <c r="G196" s="197"/>
      <c r="H196" s="868"/>
      <c r="I196" s="196"/>
      <c r="J196" s="880"/>
      <c r="K196" s="881"/>
      <c r="L196" s="882"/>
    </row>
    <row r="197" spans="1:12" ht="18.75" customHeight="1" x14ac:dyDescent="0.2">
      <c r="A197" s="227"/>
      <c r="B197" s="120"/>
      <c r="C197" s="867"/>
      <c r="D197" s="823"/>
      <c r="E197" s="889"/>
      <c r="F197" s="897"/>
      <c r="G197" s="197"/>
      <c r="H197" s="868"/>
      <c r="I197" s="196"/>
      <c r="J197" s="880"/>
      <c r="K197" s="881"/>
      <c r="L197" s="882"/>
    </row>
    <row r="198" spans="1:12" ht="18.75" customHeight="1" x14ac:dyDescent="0.2">
      <c r="A198" s="860"/>
      <c r="B198" s="526"/>
      <c r="C198" s="858"/>
      <c r="D198" s="836"/>
      <c r="E198" s="825" t="s">
        <v>11</v>
      </c>
      <c r="F198" s="42" t="s">
        <v>1346</v>
      </c>
      <c r="G198" s="112"/>
      <c r="H198" s="202"/>
      <c r="I198" s="111"/>
      <c r="J198" s="883"/>
      <c r="K198" s="884"/>
      <c r="L198" s="885"/>
    </row>
    <row r="199" spans="1:12" ht="18.75" customHeight="1" x14ac:dyDescent="0.2">
      <c r="A199" s="524"/>
      <c r="B199" s="118"/>
      <c r="C199" s="119"/>
      <c r="D199" s="119"/>
      <c r="E199" s="873" t="s">
        <v>47</v>
      </c>
      <c r="F199" s="875" t="s">
        <v>1353</v>
      </c>
      <c r="G199" s="527"/>
      <c r="H199" s="869" t="s">
        <v>1337</v>
      </c>
      <c r="I199" s="622"/>
      <c r="J199" s="877"/>
      <c r="K199" s="878"/>
      <c r="L199" s="879"/>
    </row>
    <row r="200" spans="1:12" ht="18.75" customHeight="1" x14ac:dyDescent="0.2">
      <c r="A200" s="227"/>
      <c r="B200" s="120"/>
      <c r="C200" s="867"/>
      <c r="D200" s="867"/>
      <c r="E200" s="874"/>
      <c r="F200" s="876"/>
      <c r="G200" s="85"/>
      <c r="H200" s="868"/>
      <c r="I200" s="868"/>
      <c r="J200" s="880"/>
      <c r="K200" s="881"/>
      <c r="L200" s="882"/>
    </row>
    <row r="201" spans="1:12" ht="18.75" customHeight="1" x14ac:dyDescent="0.2">
      <c r="A201" s="227"/>
      <c r="B201" s="120"/>
      <c r="C201" s="867"/>
      <c r="D201" s="867"/>
      <c r="E201" s="848" t="s">
        <v>14</v>
      </c>
      <c r="F201" s="198" t="s">
        <v>1356</v>
      </c>
      <c r="G201" s="197"/>
      <c r="H201" s="868"/>
      <c r="I201" s="868"/>
      <c r="J201" s="880"/>
      <c r="K201" s="881"/>
      <c r="L201" s="882"/>
    </row>
    <row r="202" spans="1:12" ht="18.75" customHeight="1" x14ac:dyDescent="0.2">
      <c r="A202" s="227"/>
      <c r="B202" s="120"/>
      <c r="C202" s="867"/>
      <c r="D202" s="867"/>
      <c r="E202" s="848" t="s">
        <v>26</v>
      </c>
      <c r="F202" s="198" t="s">
        <v>1353</v>
      </c>
      <c r="G202" s="197"/>
      <c r="H202" s="868"/>
      <c r="I202" s="868"/>
      <c r="J202" s="880"/>
      <c r="K202" s="881"/>
      <c r="L202" s="882"/>
    </row>
    <row r="203" spans="1:12" ht="18.75" customHeight="1" x14ac:dyDescent="0.2">
      <c r="A203" s="227"/>
      <c r="B203" s="120"/>
      <c r="C203" s="867"/>
      <c r="D203" s="867"/>
      <c r="E203" s="843" t="s">
        <v>147</v>
      </c>
      <c r="F203" s="198" t="s">
        <v>1342</v>
      </c>
      <c r="G203" s="197"/>
      <c r="H203" s="868"/>
      <c r="I203" s="868"/>
      <c r="J203" s="880"/>
      <c r="K203" s="881"/>
      <c r="L203" s="882"/>
    </row>
    <row r="204" spans="1:12" ht="19.5" customHeight="1" x14ac:dyDescent="0.2">
      <c r="A204" s="227"/>
      <c r="B204" s="120"/>
      <c r="C204" s="867"/>
      <c r="D204" s="110"/>
      <c r="E204" s="198" t="s">
        <v>7</v>
      </c>
      <c r="F204" s="198" t="s">
        <v>1342</v>
      </c>
      <c r="G204" s="197"/>
      <c r="H204" s="868"/>
      <c r="I204" s="868"/>
      <c r="J204" s="880"/>
      <c r="K204" s="881"/>
      <c r="L204" s="882"/>
    </row>
    <row r="205" spans="1:12" ht="19.5" customHeight="1" x14ac:dyDescent="0.2">
      <c r="A205" s="227"/>
      <c r="B205" s="120"/>
      <c r="C205" s="867"/>
      <c r="D205" s="110"/>
      <c r="E205" s="198" t="s">
        <v>15</v>
      </c>
      <c r="F205" s="198" t="s">
        <v>1342</v>
      </c>
      <c r="G205" s="85"/>
      <c r="H205" s="868"/>
      <c r="I205" s="868"/>
      <c r="J205" s="880"/>
      <c r="K205" s="881"/>
      <c r="L205" s="882"/>
    </row>
    <row r="206" spans="1:12" ht="18.75" customHeight="1" x14ac:dyDescent="0.2">
      <c r="A206" s="227"/>
      <c r="B206" s="120"/>
      <c r="C206" s="867"/>
      <c r="D206" s="867"/>
      <c r="E206" s="848" t="s">
        <v>206</v>
      </c>
      <c r="F206" s="198" t="s">
        <v>1342</v>
      </c>
      <c r="G206" s="197"/>
      <c r="H206" s="868"/>
      <c r="I206" s="868"/>
      <c r="J206" s="880"/>
      <c r="K206" s="881"/>
      <c r="L206" s="882"/>
    </row>
    <row r="207" spans="1:12" ht="18.75" customHeight="1" x14ac:dyDescent="0.2">
      <c r="A207" s="227"/>
      <c r="B207" s="120"/>
      <c r="C207" s="867"/>
      <c r="D207" s="867"/>
      <c r="E207" s="848" t="s">
        <v>67</v>
      </c>
      <c r="F207" s="198" t="s">
        <v>1342</v>
      </c>
      <c r="G207" s="197"/>
      <c r="H207" s="868"/>
      <c r="I207" s="868"/>
      <c r="J207" s="880"/>
      <c r="K207" s="881"/>
      <c r="L207" s="882"/>
    </row>
    <row r="208" spans="1:12" ht="18.75" customHeight="1" x14ac:dyDescent="0.2">
      <c r="A208" s="227"/>
      <c r="B208" s="120"/>
      <c r="C208" s="867"/>
      <c r="D208" s="867"/>
      <c r="E208" s="848" t="s">
        <v>200</v>
      </c>
      <c r="F208" s="198" t="s">
        <v>1342</v>
      </c>
      <c r="G208" s="197"/>
      <c r="H208" s="868"/>
      <c r="I208" s="868"/>
      <c r="J208" s="880"/>
      <c r="K208" s="881"/>
      <c r="L208" s="882"/>
    </row>
    <row r="209" spans="1:12" ht="18.75" customHeight="1" x14ac:dyDescent="0.2">
      <c r="A209" s="227"/>
      <c r="B209" s="120"/>
      <c r="C209" s="867"/>
      <c r="D209" s="867"/>
      <c r="E209" s="848" t="s">
        <v>40</v>
      </c>
      <c r="F209" s="198" t="s">
        <v>1342</v>
      </c>
      <c r="G209" s="197"/>
      <c r="H209" s="868"/>
      <c r="I209" s="868"/>
      <c r="J209" s="880"/>
      <c r="K209" s="881"/>
      <c r="L209" s="882"/>
    </row>
    <row r="210" spans="1:12" ht="19.5" customHeight="1" x14ac:dyDescent="0.2">
      <c r="A210" s="227"/>
      <c r="B210" s="120"/>
      <c r="C210" s="867"/>
      <c r="D210" s="867"/>
      <c r="E210" s="198" t="s">
        <v>9</v>
      </c>
      <c r="F210" s="198" t="s">
        <v>1343</v>
      </c>
      <c r="G210" s="197"/>
      <c r="H210" s="868"/>
      <c r="I210" s="868"/>
      <c r="J210" s="880"/>
      <c r="K210" s="881"/>
      <c r="L210" s="882"/>
    </row>
    <row r="211" spans="1:12" ht="18.75" customHeight="1" x14ac:dyDescent="0.2">
      <c r="A211" s="227"/>
      <c r="B211" s="120"/>
      <c r="C211" s="867"/>
      <c r="D211" s="867"/>
      <c r="E211" s="848" t="s">
        <v>43</v>
      </c>
      <c r="F211" s="198" t="s">
        <v>1342</v>
      </c>
      <c r="G211" s="197"/>
      <c r="H211" s="868"/>
      <c r="I211" s="868"/>
      <c r="J211" s="880"/>
      <c r="K211" s="881"/>
      <c r="L211" s="882"/>
    </row>
    <row r="212" spans="1:12" ht="18.75" customHeight="1" x14ac:dyDescent="0.2">
      <c r="A212" s="227">
        <v>26</v>
      </c>
      <c r="B212" s="120" t="s">
        <v>209</v>
      </c>
      <c r="C212" s="867" t="s">
        <v>89</v>
      </c>
      <c r="D212" s="867" t="s">
        <v>90</v>
      </c>
      <c r="E212" s="848" t="s">
        <v>53</v>
      </c>
      <c r="F212" s="198" t="s">
        <v>1357</v>
      </c>
      <c r="G212" s="197"/>
      <c r="H212" s="868"/>
      <c r="I212" s="868"/>
      <c r="J212" s="880"/>
      <c r="K212" s="881"/>
      <c r="L212" s="882"/>
    </row>
    <row r="213" spans="1:12" ht="18.75" customHeight="1" x14ac:dyDescent="0.2">
      <c r="A213" s="227"/>
      <c r="B213" s="120"/>
      <c r="C213" s="867" t="s">
        <v>91</v>
      </c>
      <c r="D213" s="867" t="s">
        <v>92</v>
      </c>
      <c r="E213" s="886" t="s">
        <v>72</v>
      </c>
      <c r="F213" s="887" t="s">
        <v>1361</v>
      </c>
      <c r="G213" s="197"/>
      <c r="H213" s="868"/>
      <c r="I213" s="868"/>
      <c r="J213" s="880"/>
      <c r="K213" s="881"/>
      <c r="L213" s="882"/>
    </row>
    <row r="214" spans="1:12" ht="18.75" customHeight="1" x14ac:dyDescent="0.2">
      <c r="A214" s="227"/>
      <c r="B214" s="120"/>
      <c r="C214" s="867"/>
      <c r="D214" s="867"/>
      <c r="E214" s="874"/>
      <c r="F214" s="876"/>
      <c r="G214" s="197"/>
      <c r="H214" s="868"/>
      <c r="I214" s="868"/>
      <c r="J214" s="880"/>
      <c r="K214" s="881"/>
      <c r="L214" s="882"/>
    </row>
    <row r="215" spans="1:12" ht="49.5" customHeight="1" x14ac:dyDescent="0.2">
      <c r="A215" s="227"/>
      <c r="B215" s="120"/>
      <c r="C215" s="867"/>
      <c r="D215" s="867"/>
      <c r="E215" s="205" t="s">
        <v>44</v>
      </c>
      <c r="F215" s="206" t="s">
        <v>1651</v>
      </c>
      <c r="G215" s="197"/>
      <c r="H215" s="868"/>
      <c r="I215" s="868"/>
      <c r="J215" s="880"/>
      <c r="K215" s="881"/>
      <c r="L215" s="882"/>
    </row>
    <row r="216" spans="1:12" ht="18.75" customHeight="1" x14ac:dyDescent="0.2">
      <c r="A216" s="227"/>
      <c r="B216" s="120"/>
      <c r="C216" s="867"/>
      <c r="D216" s="867"/>
      <c r="E216" s="914" t="s">
        <v>85</v>
      </c>
      <c r="F216" s="887" t="s">
        <v>1361</v>
      </c>
      <c r="G216" s="197"/>
      <c r="H216" s="868"/>
      <c r="I216" s="868"/>
      <c r="J216" s="883"/>
      <c r="K216" s="884"/>
      <c r="L216" s="885"/>
    </row>
    <row r="217" spans="1:12" ht="18.75" customHeight="1" x14ac:dyDescent="0.2">
      <c r="A217" s="227"/>
      <c r="B217" s="120"/>
      <c r="C217" s="867"/>
      <c r="D217" s="867"/>
      <c r="E217" s="874"/>
      <c r="F217" s="876"/>
      <c r="G217" s="197"/>
      <c r="H217" s="868"/>
      <c r="I217" s="868"/>
      <c r="J217" s="880"/>
      <c r="K217" s="881"/>
      <c r="L217" s="882"/>
    </row>
    <row r="218" spans="1:12" ht="18.75" customHeight="1" x14ac:dyDescent="0.2">
      <c r="A218" s="227"/>
      <c r="B218" s="120"/>
      <c r="C218" s="867"/>
      <c r="D218" s="867"/>
      <c r="E218" s="848" t="s">
        <v>22</v>
      </c>
      <c r="F218" s="198" t="s">
        <v>1354</v>
      </c>
      <c r="G218" s="197"/>
      <c r="H218" s="868"/>
      <c r="I218" s="868"/>
      <c r="J218" s="880"/>
      <c r="K218" s="881"/>
      <c r="L218" s="882"/>
    </row>
    <row r="219" spans="1:12" ht="18.75" customHeight="1" x14ac:dyDescent="0.2">
      <c r="A219" s="227"/>
      <c r="B219" s="120"/>
      <c r="C219" s="867"/>
      <c r="D219" s="867"/>
      <c r="E219" s="888" t="s">
        <v>1668</v>
      </c>
      <c r="F219" s="897" t="s">
        <v>1337</v>
      </c>
      <c r="G219" s="197"/>
      <c r="H219" s="868"/>
      <c r="I219" s="868"/>
      <c r="J219" s="880"/>
      <c r="K219" s="881"/>
      <c r="L219" s="882"/>
    </row>
    <row r="220" spans="1:12" ht="18.75" customHeight="1" x14ac:dyDescent="0.2">
      <c r="A220" s="227"/>
      <c r="B220" s="120"/>
      <c r="C220" s="867"/>
      <c r="E220" s="889"/>
      <c r="F220" s="897"/>
      <c r="G220" s="197"/>
      <c r="H220" s="868"/>
      <c r="I220" s="868"/>
      <c r="J220" s="880"/>
      <c r="K220" s="881"/>
      <c r="L220" s="882"/>
    </row>
    <row r="221" spans="1:12" ht="18.75" customHeight="1" x14ac:dyDescent="0.2">
      <c r="A221" s="860"/>
      <c r="B221" s="526"/>
      <c r="C221" s="858"/>
      <c r="D221" s="858"/>
      <c r="E221" s="825" t="s">
        <v>11</v>
      </c>
      <c r="F221" s="42" t="s">
        <v>1346</v>
      </c>
      <c r="G221" s="112"/>
      <c r="H221" s="202"/>
      <c r="I221" s="868"/>
      <c r="J221" s="883"/>
      <c r="K221" s="884"/>
      <c r="L221" s="885"/>
    </row>
    <row r="222" spans="1:12" ht="19.5" customHeight="1" x14ac:dyDescent="0.2">
      <c r="A222" s="524"/>
      <c r="B222" s="118"/>
      <c r="C222" s="119"/>
      <c r="D222" s="870"/>
      <c r="E222" s="200" t="s">
        <v>147</v>
      </c>
      <c r="F222" s="200" t="s">
        <v>1342</v>
      </c>
      <c r="G222" s="527"/>
      <c r="H222" s="869" t="s">
        <v>1337</v>
      </c>
      <c r="I222" s="195"/>
      <c r="J222" s="877"/>
      <c r="K222" s="878"/>
      <c r="L222" s="879"/>
    </row>
    <row r="223" spans="1:12" ht="19.5" customHeight="1" x14ac:dyDescent="0.2">
      <c r="A223" s="227"/>
      <c r="B223" s="120"/>
      <c r="C223" s="867"/>
      <c r="D223" s="110"/>
      <c r="E223" s="824" t="s">
        <v>1662</v>
      </c>
      <c r="F223" s="824" t="s">
        <v>1342</v>
      </c>
      <c r="G223" s="85"/>
      <c r="H223" s="2"/>
      <c r="I223" s="196"/>
      <c r="J223" s="880"/>
      <c r="K223" s="881"/>
      <c r="L223" s="882"/>
    </row>
    <row r="224" spans="1:12" ht="19.5" customHeight="1" x14ac:dyDescent="0.2">
      <c r="A224" s="227"/>
      <c r="B224" s="120"/>
      <c r="C224" s="867"/>
      <c r="D224" s="110"/>
      <c r="E224" s="198" t="s">
        <v>15</v>
      </c>
      <c r="F224" s="198" t="s">
        <v>1342</v>
      </c>
      <c r="G224" s="85"/>
      <c r="H224" s="868"/>
      <c r="I224" s="196"/>
      <c r="J224" s="880"/>
      <c r="K224" s="881"/>
      <c r="L224" s="882"/>
    </row>
    <row r="225" spans="1:12" ht="18.75" customHeight="1" x14ac:dyDescent="0.2">
      <c r="A225" s="227"/>
      <c r="B225" s="120"/>
      <c r="C225" s="110"/>
      <c r="D225" s="867"/>
      <c r="E225" s="837" t="s">
        <v>93</v>
      </c>
      <c r="F225" s="824" t="s">
        <v>1337</v>
      </c>
      <c r="G225" s="85"/>
      <c r="H225" s="868"/>
      <c r="I225" s="196"/>
      <c r="J225" s="880"/>
      <c r="K225" s="881"/>
      <c r="L225" s="882"/>
    </row>
    <row r="226" spans="1:12" ht="18.75" customHeight="1" x14ac:dyDescent="0.2">
      <c r="A226" s="227"/>
      <c r="B226" s="120"/>
      <c r="C226" s="110"/>
      <c r="D226" s="867"/>
      <c r="E226" s="848" t="s">
        <v>94</v>
      </c>
      <c r="F226" s="198" t="s">
        <v>1337</v>
      </c>
      <c r="G226" s="197"/>
      <c r="H226" s="868"/>
      <c r="I226" s="196"/>
      <c r="J226" s="880"/>
      <c r="K226" s="881"/>
      <c r="L226" s="882"/>
    </row>
    <row r="227" spans="1:12" ht="18.75" customHeight="1" x14ac:dyDescent="0.2">
      <c r="A227" s="227"/>
      <c r="B227" s="120"/>
      <c r="C227" s="110"/>
      <c r="D227" s="867"/>
      <c r="E227" s="848" t="s">
        <v>200</v>
      </c>
      <c r="F227" s="198" t="s">
        <v>1337</v>
      </c>
      <c r="G227" s="197"/>
      <c r="H227" s="868"/>
      <c r="I227" s="196"/>
      <c r="J227" s="880"/>
      <c r="K227" s="881"/>
      <c r="L227" s="882"/>
    </row>
    <row r="228" spans="1:12" ht="18.75" customHeight="1" x14ac:dyDescent="0.2">
      <c r="A228" s="227"/>
      <c r="B228" s="120"/>
      <c r="C228" s="110"/>
      <c r="D228" s="867" t="s">
        <v>95</v>
      </c>
      <c r="E228" s="848" t="s">
        <v>40</v>
      </c>
      <c r="F228" s="198" t="s">
        <v>1337</v>
      </c>
      <c r="G228" s="197"/>
      <c r="H228" s="868"/>
      <c r="I228" s="196"/>
      <c r="J228" s="880"/>
      <c r="K228" s="881"/>
      <c r="L228" s="882"/>
    </row>
    <row r="229" spans="1:12" ht="19.5" customHeight="1" x14ac:dyDescent="0.2">
      <c r="A229" s="227"/>
      <c r="B229" s="120"/>
      <c r="C229" s="867"/>
      <c r="D229" s="867" t="s">
        <v>69</v>
      </c>
      <c r="E229" s="198" t="s">
        <v>9</v>
      </c>
      <c r="F229" s="198" t="s">
        <v>1362</v>
      </c>
      <c r="G229" s="197"/>
      <c r="H229" s="868"/>
      <c r="I229" s="196"/>
      <c r="J229" s="880"/>
      <c r="K229" s="881"/>
      <c r="L229" s="882"/>
    </row>
    <row r="230" spans="1:12" ht="18.75" customHeight="1" x14ac:dyDescent="0.2">
      <c r="A230" s="227">
        <v>26</v>
      </c>
      <c r="B230" s="120" t="s">
        <v>209</v>
      </c>
      <c r="C230" s="110" t="s">
        <v>210</v>
      </c>
      <c r="D230" s="867" t="s">
        <v>96</v>
      </c>
      <c r="E230" s="848" t="s">
        <v>43</v>
      </c>
      <c r="F230" s="198" t="s">
        <v>1337</v>
      </c>
      <c r="G230" s="197"/>
      <c r="H230" s="868"/>
      <c r="I230" s="196"/>
      <c r="J230" s="880"/>
      <c r="K230" s="881"/>
      <c r="L230" s="882"/>
    </row>
    <row r="231" spans="1:12" ht="18.75" customHeight="1" x14ac:dyDescent="0.2">
      <c r="A231" s="227"/>
      <c r="B231" s="120"/>
      <c r="C231" s="867"/>
      <c r="D231" s="867" t="s">
        <v>71</v>
      </c>
      <c r="E231" s="848" t="s">
        <v>53</v>
      </c>
      <c r="F231" s="198" t="s">
        <v>1357</v>
      </c>
      <c r="G231" s="197"/>
      <c r="H231" s="868"/>
      <c r="I231" s="196"/>
      <c r="J231" s="880"/>
      <c r="K231" s="881"/>
      <c r="L231" s="882"/>
    </row>
    <row r="232" spans="1:12" ht="18.75" customHeight="1" x14ac:dyDescent="0.2">
      <c r="A232" s="227"/>
      <c r="B232" s="120"/>
      <c r="C232" s="110"/>
      <c r="D232" s="867" t="s">
        <v>99</v>
      </c>
      <c r="E232" s="886" t="s">
        <v>72</v>
      </c>
      <c r="F232" s="887" t="s">
        <v>1361</v>
      </c>
      <c r="G232" s="197"/>
      <c r="H232" s="868"/>
      <c r="I232" s="196"/>
      <c r="J232" s="880"/>
      <c r="K232" s="881"/>
      <c r="L232" s="882"/>
    </row>
    <row r="233" spans="1:12" ht="18.75" customHeight="1" x14ac:dyDescent="0.2">
      <c r="A233" s="227"/>
      <c r="B233" s="120"/>
      <c r="C233" s="110"/>
      <c r="D233" s="867" t="s">
        <v>75</v>
      </c>
      <c r="E233" s="874"/>
      <c r="F233" s="876"/>
      <c r="G233" s="197"/>
      <c r="H233" s="868"/>
      <c r="I233" s="196"/>
      <c r="J233" s="880"/>
      <c r="K233" s="881"/>
      <c r="L233" s="882"/>
    </row>
    <row r="234" spans="1:12" ht="47" customHeight="1" x14ac:dyDescent="0.2">
      <c r="A234" s="227"/>
      <c r="B234" s="120"/>
      <c r="C234" s="110"/>
      <c r="D234" s="867" t="s">
        <v>100</v>
      </c>
      <c r="E234" s="205" t="s">
        <v>44</v>
      </c>
      <c r="F234" s="206" t="s">
        <v>1651</v>
      </c>
      <c r="G234" s="197"/>
      <c r="H234" s="868"/>
      <c r="I234" s="196"/>
      <c r="J234" s="880"/>
      <c r="K234" s="881"/>
      <c r="L234" s="882"/>
    </row>
    <row r="235" spans="1:12" ht="18.75" customHeight="1" x14ac:dyDescent="0.2">
      <c r="A235" s="227"/>
      <c r="B235" s="120"/>
      <c r="C235" s="110"/>
      <c r="E235" s="886" t="s">
        <v>85</v>
      </c>
      <c r="F235" s="887" t="s">
        <v>1361</v>
      </c>
      <c r="G235" s="197"/>
      <c r="H235" s="868"/>
      <c r="I235" s="196"/>
      <c r="J235" s="880"/>
      <c r="K235" s="881"/>
      <c r="L235" s="882"/>
    </row>
    <row r="236" spans="1:12" ht="18.75" customHeight="1" x14ac:dyDescent="0.2">
      <c r="A236" s="227"/>
      <c r="B236" s="120"/>
      <c r="C236" s="110"/>
      <c r="E236" s="874"/>
      <c r="F236" s="876"/>
      <c r="G236" s="197"/>
      <c r="H236" s="868"/>
      <c r="I236" s="196"/>
      <c r="J236" s="880"/>
      <c r="K236" s="881"/>
      <c r="L236" s="882"/>
    </row>
    <row r="237" spans="1:12" ht="18.75" customHeight="1" x14ac:dyDescent="0.2">
      <c r="A237" s="227"/>
      <c r="B237" s="120"/>
      <c r="C237" s="110"/>
      <c r="E237" s="848" t="s">
        <v>22</v>
      </c>
      <c r="F237" s="198" t="s">
        <v>1354</v>
      </c>
      <c r="G237" s="197"/>
      <c r="H237" s="868"/>
      <c r="I237" s="196"/>
      <c r="J237" s="880"/>
      <c r="K237" s="881"/>
      <c r="L237" s="882"/>
    </row>
    <row r="238" spans="1:12" ht="18.75" customHeight="1" x14ac:dyDescent="0.2">
      <c r="A238" s="227"/>
      <c r="B238" s="120"/>
      <c r="C238" s="110"/>
      <c r="D238" s="626" t="s">
        <v>1359</v>
      </c>
      <c r="E238" s="888" t="s">
        <v>1668</v>
      </c>
      <c r="F238" s="897" t="s">
        <v>1337</v>
      </c>
      <c r="G238" s="197"/>
      <c r="H238" s="868"/>
      <c r="I238" s="196"/>
      <c r="J238" s="880"/>
      <c r="K238" s="881"/>
      <c r="L238" s="882"/>
    </row>
    <row r="239" spans="1:12" ht="18.75" customHeight="1" x14ac:dyDescent="0.2">
      <c r="A239" s="227"/>
      <c r="B239" s="120"/>
      <c r="C239" s="110"/>
      <c r="D239" s="899" t="s">
        <v>1653</v>
      </c>
      <c r="E239" s="889"/>
      <c r="F239" s="897"/>
      <c r="G239" s="197"/>
      <c r="H239" s="868"/>
      <c r="I239" s="196"/>
      <c r="J239" s="880"/>
      <c r="K239" s="881"/>
      <c r="L239" s="882"/>
    </row>
    <row r="240" spans="1:12" ht="18.75" customHeight="1" x14ac:dyDescent="0.2">
      <c r="A240" s="860"/>
      <c r="B240" s="526"/>
      <c r="C240" s="858"/>
      <c r="D240" s="913"/>
      <c r="E240" s="825" t="s">
        <v>11</v>
      </c>
      <c r="F240" s="42" t="s">
        <v>1346</v>
      </c>
      <c r="G240" s="112"/>
      <c r="H240" s="202"/>
      <c r="I240" s="111"/>
      <c r="J240" s="883"/>
      <c r="K240" s="884"/>
      <c r="L240" s="885"/>
    </row>
    <row r="241" spans="1:12" ht="19.5" customHeight="1" x14ac:dyDescent="0.2">
      <c r="A241" s="524"/>
      <c r="B241" s="118"/>
      <c r="C241" s="119"/>
      <c r="D241" s="870"/>
      <c r="E241" s="200" t="s">
        <v>147</v>
      </c>
      <c r="F241" s="200" t="s">
        <v>1342</v>
      </c>
      <c r="G241" s="527"/>
      <c r="H241" s="869" t="s">
        <v>1337</v>
      </c>
      <c r="I241" s="622"/>
      <c r="J241" s="877"/>
      <c r="K241" s="878"/>
      <c r="L241" s="879"/>
    </row>
    <row r="242" spans="1:12" ht="19.5" customHeight="1" x14ac:dyDescent="0.2">
      <c r="A242" s="227"/>
      <c r="B242" s="120"/>
      <c r="C242" s="867"/>
      <c r="D242" s="110"/>
      <c r="E242" s="824" t="s">
        <v>1662</v>
      </c>
      <c r="F242" s="824" t="s">
        <v>1353</v>
      </c>
      <c r="G242" s="85"/>
      <c r="H242" s="2"/>
      <c r="I242" s="868"/>
      <c r="J242" s="880"/>
      <c r="K242" s="881"/>
      <c r="L242" s="882"/>
    </row>
    <row r="243" spans="1:12" ht="19.5" customHeight="1" x14ac:dyDescent="0.2">
      <c r="A243" s="227"/>
      <c r="B243" s="120"/>
      <c r="C243" s="867"/>
      <c r="D243" s="110"/>
      <c r="E243" s="198" t="s">
        <v>15</v>
      </c>
      <c r="F243" s="198" t="s">
        <v>1342</v>
      </c>
      <c r="G243" s="85"/>
      <c r="H243" s="868"/>
      <c r="I243" s="868"/>
      <c r="J243" s="880"/>
      <c r="K243" s="881"/>
      <c r="L243" s="882"/>
    </row>
    <row r="244" spans="1:12" ht="18.75" customHeight="1" x14ac:dyDescent="0.2">
      <c r="A244" s="227"/>
      <c r="B244" s="120"/>
      <c r="C244" s="867"/>
      <c r="D244" s="867"/>
      <c r="E244" s="837" t="s">
        <v>26</v>
      </c>
      <c r="F244" s="198" t="s">
        <v>1342</v>
      </c>
      <c r="G244" s="85"/>
      <c r="H244" s="868"/>
      <c r="I244" s="868"/>
      <c r="J244" s="880"/>
      <c r="K244" s="881"/>
      <c r="L244" s="882"/>
    </row>
    <row r="245" spans="1:12" ht="18.75" customHeight="1" x14ac:dyDescent="0.2">
      <c r="A245" s="227"/>
      <c r="B245" s="120"/>
      <c r="C245" s="867"/>
      <c r="D245" s="867"/>
      <c r="E245" s="848" t="s">
        <v>93</v>
      </c>
      <c r="F245" s="198" t="s">
        <v>1342</v>
      </c>
      <c r="G245" s="197"/>
      <c r="H245" s="868"/>
      <c r="I245" s="868"/>
      <c r="J245" s="880"/>
      <c r="K245" s="881"/>
      <c r="L245" s="882"/>
    </row>
    <row r="246" spans="1:12" ht="18.75" customHeight="1" x14ac:dyDescent="0.2">
      <c r="A246" s="227"/>
      <c r="B246" s="120"/>
      <c r="C246" s="867"/>
      <c r="D246" s="867"/>
      <c r="E246" s="848" t="s">
        <v>94</v>
      </c>
      <c r="F246" s="198" t="s">
        <v>1342</v>
      </c>
      <c r="G246" s="197"/>
      <c r="H246" s="868"/>
      <c r="I246" s="868"/>
      <c r="J246" s="880"/>
      <c r="K246" s="881"/>
      <c r="L246" s="882"/>
    </row>
    <row r="247" spans="1:12" ht="18.75" customHeight="1" x14ac:dyDescent="0.2">
      <c r="A247" s="227"/>
      <c r="B247" s="120"/>
      <c r="C247" s="867"/>
      <c r="D247" s="867"/>
      <c r="E247" s="848" t="s">
        <v>200</v>
      </c>
      <c r="F247" s="198" t="s">
        <v>1342</v>
      </c>
      <c r="G247" s="197"/>
      <c r="H247" s="868"/>
      <c r="I247" s="868"/>
      <c r="J247" s="880"/>
      <c r="K247" s="881"/>
      <c r="L247" s="882"/>
    </row>
    <row r="248" spans="1:12" ht="18.75" customHeight="1" x14ac:dyDescent="0.2">
      <c r="A248" s="227"/>
      <c r="B248" s="120"/>
      <c r="C248" s="867"/>
      <c r="D248" s="867"/>
      <c r="E248" s="848" t="s">
        <v>40</v>
      </c>
      <c r="F248" s="198" t="s">
        <v>1342</v>
      </c>
      <c r="G248" s="197"/>
      <c r="H248" s="868"/>
      <c r="I248" s="868"/>
      <c r="J248" s="880"/>
      <c r="K248" s="881"/>
      <c r="L248" s="882"/>
    </row>
    <row r="249" spans="1:12" ht="19.5" customHeight="1" x14ac:dyDescent="0.2">
      <c r="A249" s="227"/>
      <c r="B249" s="120"/>
      <c r="C249" s="867"/>
      <c r="D249" s="867" t="s">
        <v>81</v>
      </c>
      <c r="E249" s="198" t="s">
        <v>9</v>
      </c>
      <c r="F249" s="198" t="s">
        <v>1363</v>
      </c>
      <c r="G249" s="197"/>
      <c r="H249" s="868"/>
      <c r="I249" s="868"/>
      <c r="J249" s="880"/>
      <c r="K249" s="881"/>
      <c r="L249" s="882"/>
    </row>
    <row r="250" spans="1:12" ht="18.75" customHeight="1" x14ac:dyDescent="0.2">
      <c r="A250" s="227"/>
      <c r="B250" s="120"/>
      <c r="C250" s="867"/>
      <c r="D250" s="867" t="s">
        <v>82</v>
      </c>
      <c r="E250" s="848" t="s">
        <v>43</v>
      </c>
      <c r="F250" s="198" t="s">
        <v>1337</v>
      </c>
      <c r="G250" s="197"/>
      <c r="H250" s="868"/>
      <c r="I250" s="868"/>
      <c r="J250" s="880"/>
      <c r="K250" s="881"/>
      <c r="L250" s="882"/>
    </row>
    <row r="251" spans="1:12" ht="18.75" customHeight="1" x14ac:dyDescent="0.2">
      <c r="A251" s="227">
        <v>26</v>
      </c>
      <c r="B251" s="120" t="s">
        <v>205</v>
      </c>
      <c r="C251" s="867" t="s">
        <v>102</v>
      </c>
      <c r="D251" s="867" t="s">
        <v>84</v>
      </c>
      <c r="E251" s="848" t="s">
        <v>53</v>
      </c>
      <c r="F251" s="198" t="s">
        <v>1344</v>
      </c>
      <c r="G251" s="197"/>
      <c r="H251" s="868"/>
      <c r="I251" s="868"/>
      <c r="J251" s="880"/>
      <c r="K251" s="881"/>
      <c r="L251" s="882"/>
    </row>
    <row r="252" spans="1:12" ht="18.75" customHeight="1" x14ac:dyDescent="0.2">
      <c r="A252" s="227"/>
      <c r="B252" s="120"/>
      <c r="C252" s="867"/>
      <c r="D252" s="867" t="s">
        <v>86</v>
      </c>
      <c r="E252" s="886" t="s">
        <v>72</v>
      </c>
      <c r="F252" s="887" t="s">
        <v>1361</v>
      </c>
      <c r="G252" s="197"/>
      <c r="H252" s="868"/>
      <c r="I252" s="868"/>
      <c r="J252" s="880"/>
      <c r="K252" s="881"/>
      <c r="L252" s="882"/>
    </row>
    <row r="253" spans="1:12" ht="18.75" customHeight="1" x14ac:dyDescent="0.2">
      <c r="A253" s="227"/>
      <c r="B253" s="120"/>
      <c r="C253" s="867"/>
      <c r="D253" s="867" t="s">
        <v>87</v>
      </c>
      <c r="E253" s="874"/>
      <c r="F253" s="876"/>
      <c r="G253" s="197"/>
      <c r="H253" s="868"/>
      <c r="I253" s="868"/>
      <c r="J253" s="880"/>
      <c r="K253" s="881"/>
      <c r="L253" s="882"/>
    </row>
    <row r="254" spans="1:12" ht="45" customHeight="1" x14ac:dyDescent="0.2">
      <c r="A254" s="227"/>
      <c r="B254" s="120"/>
      <c r="C254" s="867"/>
      <c r="D254" s="483" t="s">
        <v>88</v>
      </c>
      <c r="E254" s="205" t="s">
        <v>44</v>
      </c>
      <c r="F254" s="206" t="s">
        <v>1651</v>
      </c>
      <c r="G254" s="197"/>
      <c r="H254" s="868"/>
      <c r="I254" s="868"/>
      <c r="J254" s="880"/>
      <c r="K254" s="881"/>
      <c r="L254" s="882"/>
    </row>
    <row r="255" spans="1:12" ht="18.75" customHeight="1" x14ac:dyDescent="0.2">
      <c r="A255" s="227"/>
      <c r="B255" s="120"/>
      <c r="C255" s="867"/>
      <c r="D255" s="867"/>
      <c r="E255" s="886" t="s">
        <v>85</v>
      </c>
      <c r="F255" s="887" t="s">
        <v>1361</v>
      </c>
      <c r="G255" s="197"/>
      <c r="H255" s="868"/>
      <c r="I255" s="868"/>
      <c r="J255" s="880"/>
      <c r="K255" s="881"/>
      <c r="L255" s="882"/>
    </row>
    <row r="256" spans="1:12" ht="18.75" customHeight="1" x14ac:dyDescent="0.2">
      <c r="A256" s="227"/>
      <c r="B256" s="120"/>
      <c r="C256" s="867"/>
      <c r="D256" s="867"/>
      <c r="E256" s="874"/>
      <c r="F256" s="876"/>
      <c r="G256" s="197"/>
      <c r="H256" s="868"/>
      <c r="I256" s="868"/>
      <c r="J256" s="880"/>
      <c r="K256" s="881"/>
      <c r="L256" s="882"/>
    </row>
    <row r="257" spans="1:12" ht="18.75" customHeight="1" x14ac:dyDescent="0.2">
      <c r="A257" s="227"/>
      <c r="B257" s="120"/>
      <c r="C257" s="867"/>
      <c r="D257" s="626" t="s">
        <v>1359</v>
      </c>
      <c r="E257" s="848" t="s">
        <v>22</v>
      </c>
      <c r="F257" s="198" t="s">
        <v>1354</v>
      </c>
      <c r="G257" s="197"/>
      <c r="H257" s="868"/>
      <c r="I257" s="868"/>
      <c r="J257" s="883"/>
      <c r="K257" s="884"/>
      <c r="L257" s="885"/>
    </row>
    <row r="258" spans="1:12" ht="18.75" customHeight="1" x14ac:dyDescent="0.2">
      <c r="A258" s="227"/>
      <c r="B258" s="120"/>
      <c r="C258" s="867"/>
      <c r="D258" s="899" t="s">
        <v>1653</v>
      </c>
      <c r="E258" s="888" t="s">
        <v>1668</v>
      </c>
      <c r="F258" s="897" t="s">
        <v>1337</v>
      </c>
      <c r="G258" s="197"/>
      <c r="H258" s="868"/>
      <c r="I258" s="868"/>
      <c r="J258" s="880"/>
      <c r="K258" s="881"/>
      <c r="L258" s="882"/>
    </row>
    <row r="259" spans="1:12" ht="18.75" customHeight="1" x14ac:dyDescent="0.2">
      <c r="A259" s="227"/>
      <c r="B259" s="120"/>
      <c r="C259" s="867"/>
      <c r="D259" s="899"/>
      <c r="E259" s="889"/>
      <c r="F259" s="897"/>
      <c r="G259" s="197"/>
      <c r="H259" s="868"/>
      <c r="I259" s="868"/>
      <c r="J259" s="880"/>
      <c r="K259" s="881"/>
      <c r="L259" s="882"/>
    </row>
    <row r="260" spans="1:12" ht="18.75" customHeight="1" x14ac:dyDescent="0.2">
      <c r="A260" s="860"/>
      <c r="B260" s="526"/>
      <c r="C260" s="858"/>
      <c r="D260" s="857"/>
      <c r="E260" s="825" t="s">
        <v>11</v>
      </c>
      <c r="F260" s="42" t="s">
        <v>1346</v>
      </c>
      <c r="G260" s="112"/>
      <c r="H260" s="202"/>
      <c r="I260" s="111"/>
      <c r="J260" s="883"/>
      <c r="K260" s="884"/>
      <c r="L260" s="885"/>
    </row>
    <row r="261" spans="1:12" ht="18.75" customHeight="1" x14ac:dyDescent="0.2">
      <c r="A261" s="524"/>
      <c r="B261" s="118"/>
      <c r="C261" s="870"/>
      <c r="D261" s="119"/>
      <c r="E261" s="873" t="s">
        <v>25</v>
      </c>
      <c r="F261" s="875" t="s">
        <v>1353</v>
      </c>
      <c r="G261" s="527"/>
      <c r="H261" s="869" t="s">
        <v>1337</v>
      </c>
      <c r="I261" s="195"/>
      <c r="J261" s="877"/>
      <c r="K261" s="878"/>
      <c r="L261" s="879"/>
    </row>
    <row r="262" spans="1:12" ht="18.75" customHeight="1" x14ac:dyDescent="0.2">
      <c r="A262" s="227"/>
      <c r="B262" s="120"/>
      <c r="C262" s="110"/>
      <c r="D262" s="867"/>
      <c r="E262" s="874"/>
      <c r="F262" s="876"/>
      <c r="G262" s="85"/>
      <c r="H262" s="868"/>
      <c r="I262" s="196"/>
      <c r="J262" s="880"/>
      <c r="K262" s="881"/>
      <c r="L262" s="882"/>
    </row>
    <row r="263" spans="1:12" ht="18.75" customHeight="1" x14ac:dyDescent="0.2">
      <c r="A263" s="227"/>
      <c r="B263" s="120"/>
      <c r="C263" s="110"/>
      <c r="D263" s="867"/>
      <c r="E263" s="886" t="s">
        <v>14</v>
      </c>
      <c r="F263" s="887" t="s">
        <v>1353</v>
      </c>
      <c r="G263" s="197"/>
      <c r="H263" s="868"/>
      <c r="I263" s="196"/>
      <c r="J263" s="880"/>
      <c r="K263" s="881"/>
      <c r="L263" s="882"/>
    </row>
    <row r="264" spans="1:12" ht="18.75" customHeight="1" x14ac:dyDescent="0.2">
      <c r="A264" s="227"/>
      <c r="B264" s="120"/>
      <c r="C264" s="110"/>
      <c r="D264" s="867"/>
      <c r="E264" s="874"/>
      <c r="F264" s="876"/>
      <c r="G264" s="197"/>
      <c r="H264" s="868"/>
      <c r="I264" s="196"/>
      <c r="J264" s="880"/>
      <c r="K264" s="881"/>
      <c r="L264" s="882"/>
    </row>
    <row r="265" spans="1:12" ht="18.75" customHeight="1" x14ac:dyDescent="0.2">
      <c r="A265" s="227"/>
      <c r="B265" s="120"/>
      <c r="C265" s="110"/>
      <c r="D265" s="867"/>
      <c r="E265" s="838" t="s">
        <v>147</v>
      </c>
      <c r="F265" s="838" t="s">
        <v>1342</v>
      </c>
      <c r="G265" s="197"/>
      <c r="H265" s="868"/>
      <c r="I265" s="196"/>
      <c r="J265" s="880"/>
      <c r="K265" s="881"/>
      <c r="L265" s="882"/>
    </row>
    <row r="266" spans="1:12" ht="19.5" customHeight="1" x14ac:dyDescent="0.2">
      <c r="A266" s="227"/>
      <c r="B266" s="120"/>
      <c r="C266" s="867"/>
      <c r="D266" s="110"/>
      <c r="E266" s="198" t="s">
        <v>7</v>
      </c>
      <c r="F266" s="198" t="s">
        <v>1337</v>
      </c>
      <c r="G266" s="197"/>
      <c r="H266" s="868"/>
      <c r="I266" s="196"/>
      <c r="J266" s="880"/>
      <c r="K266" s="881"/>
      <c r="L266" s="882"/>
    </row>
    <row r="267" spans="1:12" ht="19.5" customHeight="1" x14ac:dyDescent="0.2">
      <c r="A267" s="227"/>
      <c r="B267" s="120"/>
      <c r="C267" s="867"/>
      <c r="D267" s="110"/>
      <c r="E267" s="198" t="s">
        <v>15</v>
      </c>
      <c r="F267" s="198" t="s">
        <v>1337</v>
      </c>
      <c r="G267" s="197"/>
      <c r="H267" s="868"/>
      <c r="I267" s="196"/>
      <c r="J267" s="880"/>
      <c r="K267" s="881"/>
      <c r="L267" s="882"/>
    </row>
    <row r="268" spans="1:12" ht="18.75" customHeight="1" x14ac:dyDescent="0.2">
      <c r="A268" s="227"/>
      <c r="B268" s="120"/>
      <c r="C268" s="110"/>
      <c r="D268" s="867"/>
      <c r="E268" s="848" t="s">
        <v>103</v>
      </c>
      <c r="F268" s="198" t="s">
        <v>1337</v>
      </c>
      <c r="G268" s="197"/>
      <c r="H268" s="868"/>
      <c r="I268" s="196"/>
      <c r="J268" s="880"/>
      <c r="K268" s="881"/>
      <c r="L268" s="882"/>
    </row>
    <row r="269" spans="1:12" ht="18.75" customHeight="1" x14ac:dyDescent="0.2">
      <c r="A269" s="227"/>
      <c r="B269" s="120"/>
      <c r="C269" s="110"/>
      <c r="D269" s="867" t="s">
        <v>211</v>
      </c>
      <c r="E269" s="848" t="s">
        <v>104</v>
      </c>
      <c r="F269" s="198" t="s">
        <v>1337</v>
      </c>
      <c r="G269" s="197"/>
      <c r="H269" s="868"/>
      <c r="I269" s="196"/>
      <c r="J269" s="880"/>
      <c r="K269" s="881"/>
      <c r="L269" s="882"/>
    </row>
    <row r="270" spans="1:12" ht="18.75" customHeight="1" x14ac:dyDescent="0.2">
      <c r="A270" s="227" t="s">
        <v>212</v>
      </c>
      <c r="B270" s="120" t="s">
        <v>203</v>
      </c>
      <c r="C270" s="110" t="s">
        <v>213</v>
      </c>
      <c r="D270" s="867" t="s">
        <v>111</v>
      </c>
      <c r="E270" s="848" t="s">
        <v>200</v>
      </c>
      <c r="F270" s="198" t="s">
        <v>1337</v>
      </c>
      <c r="G270" s="197"/>
      <c r="H270" s="868"/>
      <c r="I270" s="196"/>
      <c r="J270" s="880"/>
      <c r="K270" s="881"/>
      <c r="L270" s="882"/>
    </row>
    <row r="271" spans="1:12" ht="18.75" customHeight="1" x14ac:dyDescent="0.2">
      <c r="A271" s="227"/>
      <c r="B271" s="120"/>
      <c r="C271" s="110"/>
      <c r="D271" s="867" t="s">
        <v>112</v>
      </c>
      <c r="E271" s="848" t="s">
        <v>40</v>
      </c>
      <c r="F271" s="198" t="s">
        <v>1337</v>
      </c>
      <c r="G271" s="197"/>
      <c r="H271" s="868"/>
      <c r="I271" s="196"/>
      <c r="J271" s="880"/>
      <c r="K271" s="881"/>
      <c r="L271" s="882"/>
    </row>
    <row r="272" spans="1:12" ht="19.5" customHeight="1" x14ac:dyDescent="0.2">
      <c r="A272" s="227"/>
      <c r="B272" s="120"/>
      <c r="C272" s="867"/>
      <c r="D272" s="110"/>
      <c r="E272" s="198" t="s">
        <v>9</v>
      </c>
      <c r="F272" s="198" t="s">
        <v>1363</v>
      </c>
      <c r="G272" s="197"/>
      <c r="H272" s="868"/>
      <c r="I272" s="196"/>
      <c r="J272" s="880"/>
      <c r="K272" s="881"/>
      <c r="L272" s="882"/>
    </row>
    <row r="273" spans="1:12" ht="18.75" customHeight="1" x14ac:dyDescent="0.2">
      <c r="A273" s="227"/>
      <c r="B273" s="120"/>
      <c r="C273" s="110"/>
      <c r="D273" s="867"/>
      <c r="E273" s="848" t="s">
        <v>43</v>
      </c>
      <c r="F273" s="198" t="s">
        <v>1337</v>
      </c>
      <c r="G273" s="197"/>
      <c r="H273" s="868"/>
      <c r="I273" s="196"/>
      <c r="J273" s="880"/>
      <c r="K273" s="881"/>
      <c r="L273" s="882"/>
    </row>
    <row r="274" spans="1:12" ht="18.75" customHeight="1" x14ac:dyDescent="0.2">
      <c r="A274" s="227"/>
      <c r="B274" s="110"/>
      <c r="C274" s="110"/>
      <c r="D274" s="867"/>
      <c r="E274" s="848" t="s">
        <v>10</v>
      </c>
      <c r="F274" s="198" t="s">
        <v>1357</v>
      </c>
      <c r="G274" s="197"/>
      <c r="H274" s="868"/>
      <c r="I274" s="196"/>
      <c r="J274" s="880"/>
      <c r="K274" s="881"/>
      <c r="L274" s="882"/>
    </row>
    <row r="275" spans="1:12" ht="18.75" customHeight="1" x14ac:dyDescent="0.2">
      <c r="A275" s="227"/>
      <c r="B275" s="841"/>
      <c r="C275" s="847"/>
      <c r="D275" s="626" t="s">
        <v>1364</v>
      </c>
      <c r="E275" s="886" t="s">
        <v>108</v>
      </c>
      <c r="F275" s="887" t="s">
        <v>1361</v>
      </c>
      <c r="G275" s="197"/>
      <c r="H275" s="868"/>
      <c r="I275" s="196"/>
      <c r="J275" s="880"/>
      <c r="K275" s="881"/>
      <c r="L275" s="882"/>
    </row>
    <row r="276" spans="1:12" ht="18.75" customHeight="1" x14ac:dyDescent="0.2">
      <c r="A276" s="227"/>
      <c r="B276" s="841"/>
      <c r="C276" s="847"/>
      <c r="D276" s="899" t="s">
        <v>1653</v>
      </c>
      <c r="E276" s="874"/>
      <c r="F276" s="876"/>
      <c r="G276" s="197"/>
      <c r="H276" s="868"/>
      <c r="I276" s="196"/>
      <c r="J276" s="880"/>
      <c r="K276" s="881"/>
      <c r="L276" s="882"/>
    </row>
    <row r="277" spans="1:12" ht="18.75" customHeight="1" x14ac:dyDescent="0.2">
      <c r="A277" s="227"/>
      <c r="B277" s="841"/>
      <c r="C277" s="847"/>
      <c r="D277" s="899"/>
      <c r="E277" s="886" t="s">
        <v>85</v>
      </c>
      <c r="F277" s="887" t="s">
        <v>1361</v>
      </c>
      <c r="G277" s="197"/>
      <c r="H277" s="868"/>
      <c r="I277" s="196"/>
      <c r="J277" s="880"/>
      <c r="K277" s="881"/>
      <c r="L277" s="882"/>
    </row>
    <row r="278" spans="1:12" ht="18.75" customHeight="1" x14ac:dyDescent="0.2">
      <c r="A278" s="227"/>
      <c r="B278" s="120"/>
      <c r="C278" s="110"/>
      <c r="D278" s="867"/>
      <c r="E278" s="874"/>
      <c r="F278" s="876"/>
      <c r="G278" s="197"/>
      <c r="H278" s="868"/>
      <c r="I278" s="196"/>
      <c r="J278" s="880"/>
      <c r="K278" s="881"/>
      <c r="L278" s="882"/>
    </row>
    <row r="279" spans="1:12" ht="49" customHeight="1" x14ac:dyDescent="0.2">
      <c r="A279" s="227"/>
      <c r="B279" s="120"/>
      <c r="C279" s="110"/>
      <c r="D279" s="867"/>
      <c r="E279" s="205" t="s">
        <v>44</v>
      </c>
      <c r="F279" s="206" t="s">
        <v>1651</v>
      </c>
      <c r="G279" s="197"/>
      <c r="H279" s="868"/>
      <c r="I279" s="196"/>
      <c r="J279" s="880"/>
      <c r="K279" s="881"/>
      <c r="L279" s="882"/>
    </row>
    <row r="280" spans="1:12" ht="18.75" customHeight="1" x14ac:dyDescent="0.2">
      <c r="A280" s="227"/>
      <c r="B280" s="120"/>
      <c r="C280" s="110"/>
      <c r="D280" s="867"/>
      <c r="E280" s="848" t="s">
        <v>22</v>
      </c>
      <c r="F280" s="198" t="s">
        <v>1354</v>
      </c>
      <c r="G280" s="197"/>
      <c r="H280" s="868"/>
      <c r="I280" s="196"/>
      <c r="J280" s="883"/>
      <c r="K280" s="884"/>
      <c r="L280" s="885"/>
    </row>
    <row r="281" spans="1:12" ht="18.75" customHeight="1" x14ac:dyDescent="0.2">
      <c r="A281" s="227"/>
      <c r="B281" s="120"/>
      <c r="C281" s="110"/>
      <c r="D281" s="867"/>
      <c r="E281" s="888" t="s">
        <v>1668</v>
      </c>
      <c r="F281" s="897" t="s">
        <v>1337</v>
      </c>
      <c r="G281" s="197"/>
      <c r="H281" s="868"/>
      <c r="I281" s="196"/>
      <c r="J281" s="880"/>
      <c r="K281" s="881"/>
      <c r="L281" s="882"/>
    </row>
    <row r="282" spans="1:12" ht="18.75" customHeight="1" x14ac:dyDescent="0.2">
      <c r="A282" s="227"/>
      <c r="B282" s="120"/>
      <c r="C282" s="110"/>
      <c r="D282" s="867"/>
      <c r="E282" s="889"/>
      <c r="F282" s="897"/>
      <c r="G282" s="197"/>
      <c r="H282" s="868"/>
      <c r="I282" s="196"/>
      <c r="J282" s="880"/>
      <c r="K282" s="881"/>
      <c r="L282" s="882"/>
    </row>
    <row r="283" spans="1:12" ht="18.75" customHeight="1" x14ac:dyDescent="0.2">
      <c r="A283" s="860"/>
      <c r="B283" s="526"/>
      <c r="C283" s="858"/>
      <c r="D283" s="871"/>
      <c r="E283" s="825" t="s">
        <v>11</v>
      </c>
      <c r="F283" s="42" t="s">
        <v>1346</v>
      </c>
      <c r="G283" s="112"/>
      <c r="H283" s="202"/>
      <c r="I283" s="111"/>
      <c r="J283" s="883"/>
      <c r="K283" s="884"/>
      <c r="L283" s="885"/>
    </row>
    <row r="284" spans="1:12" ht="18.75" customHeight="1" x14ac:dyDescent="0.2">
      <c r="A284" s="524"/>
      <c r="B284" s="118"/>
      <c r="C284" s="870"/>
      <c r="D284" s="119"/>
      <c r="E284" s="873" t="s">
        <v>47</v>
      </c>
      <c r="F284" s="875" t="s">
        <v>1353</v>
      </c>
      <c r="G284" s="527"/>
      <c r="H284" s="869" t="s">
        <v>1337</v>
      </c>
      <c r="I284" s="195"/>
      <c r="J284" s="877"/>
      <c r="K284" s="878"/>
      <c r="L284" s="879"/>
    </row>
    <row r="285" spans="1:12" ht="18.75" customHeight="1" x14ac:dyDescent="0.2">
      <c r="A285" s="227"/>
      <c r="B285" s="120"/>
      <c r="C285" s="110"/>
      <c r="D285" s="867"/>
      <c r="E285" s="874"/>
      <c r="F285" s="876"/>
      <c r="G285" s="85"/>
      <c r="H285" s="868"/>
      <c r="I285" s="196"/>
      <c r="J285" s="880"/>
      <c r="K285" s="881"/>
      <c r="L285" s="882"/>
    </row>
    <row r="286" spans="1:12" ht="18.75" customHeight="1" x14ac:dyDescent="0.2">
      <c r="A286" s="227"/>
      <c r="B286" s="120"/>
      <c r="C286" s="110"/>
      <c r="D286" s="867"/>
      <c r="E286" s="886" t="s">
        <v>14</v>
      </c>
      <c r="F286" s="887" t="s">
        <v>1353</v>
      </c>
      <c r="G286" s="197"/>
      <c r="H286" s="868"/>
      <c r="I286" s="196"/>
      <c r="J286" s="880"/>
      <c r="K286" s="881"/>
      <c r="L286" s="882"/>
    </row>
    <row r="287" spans="1:12" ht="18.75" customHeight="1" x14ac:dyDescent="0.2">
      <c r="A287" s="227"/>
      <c r="B287" s="120"/>
      <c r="C287" s="110"/>
      <c r="D287" s="867"/>
      <c r="E287" s="874"/>
      <c r="F287" s="876"/>
      <c r="G287" s="197"/>
      <c r="H287" s="868"/>
      <c r="I287" s="196"/>
      <c r="J287" s="880"/>
      <c r="K287" s="881"/>
      <c r="L287" s="882"/>
    </row>
    <row r="288" spans="1:12" ht="18.75" customHeight="1" x14ac:dyDescent="0.2">
      <c r="A288" s="227"/>
      <c r="B288" s="120"/>
      <c r="C288" s="110"/>
      <c r="D288" s="867"/>
      <c r="E288" s="838" t="s">
        <v>147</v>
      </c>
      <c r="F288" s="838" t="s">
        <v>1342</v>
      </c>
      <c r="G288" s="197"/>
      <c r="H288" s="868"/>
      <c r="I288" s="196"/>
      <c r="J288" s="880"/>
      <c r="K288" s="881"/>
      <c r="L288" s="882"/>
    </row>
    <row r="289" spans="1:12" ht="19.5" customHeight="1" x14ac:dyDescent="0.2">
      <c r="A289" s="227"/>
      <c r="B289" s="120"/>
      <c r="C289" s="867"/>
      <c r="D289" s="110"/>
      <c r="E289" s="198" t="s">
        <v>7</v>
      </c>
      <c r="F289" s="198" t="s">
        <v>1342</v>
      </c>
      <c r="G289" s="197"/>
      <c r="H289" s="868"/>
      <c r="I289" s="196"/>
      <c r="J289" s="880"/>
      <c r="K289" s="881"/>
      <c r="L289" s="882"/>
    </row>
    <row r="290" spans="1:12" ht="19.5" customHeight="1" x14ac:dyDescent="0.2">
      <c r="A290" s="227"/>
      <c r="B290" s="120"/>
      <c r="C290" s="867"/>
      <c r="D290" s="110"/>
      <c r="E290" s="198" t="s">
        <v>15</v>
      </c>
      <c r="F290" s="198" t="s">
        <v>1342</v>
      </c>
      <c r="G290" s="197"/>
      <c r="H290" s="868"/>
      <c r="I290" s="196"/>
      <c r="J290" s="880"/>
      <c r="K290" s="881"/>
      <c r="L290" s="882"/>
    </row>
    <row r="291" spans="1:12" ht="18.75" customHeight="1" x14ac:dyDescent="0.2">
      <c r="A291" s="227"/>
      <c r="B291" s="120"/>
      <c r="C291" s="110"/>
      <c r="D291" s="867"/>
      <c r="E291" s="848" t="s">
        <v>103</v>
      </c>
      <c r="F291" s="198" t="s">
        <v>1342</v>
      </c>
      <c r="G291" s="197"/>
      <c r="H291" s="868"/>
      <c r="I291" s="196"/>
      <c r="J291" s="880"/>
      <c r="K291" s="881"/>
      <c r="L291" s="882"/>
    </row>
    <row r="292" spans="1:12" ht="18.75" customHeight="1" x14ac:dyDescent="0.2">
      <c r="A292" s="227"/>
      <c r="B292" s="120"/>
      <c r="C292" s="110"/>
      <c r="D292" s="867"/>
      <c r="E292" s="848" t="s">
        <v>104</v>
      </c>
      <c r="F292" s="198" t="s">
        <v>1342</v>
      </c>
      <c r="G292" s="197"/>
      <c r="H292" s="868"/>
      <c r="I292" s="196"/>
      <c r="J292" s="880"/>
      <c r="K292" s="881"/>
      <c r="L292" s="882"/>
    </row>
    <row r="293" spans="1:12" ht="18.75" customHeight="1" x14ac:dyDescent="0.2">
      <c r="A293" s="227"/>
      <c r="B293" s="120"/>
      <c r="C293" s="110"/>
      <c r="D293" s="867"/>
      <c r="E293" s="198" t="s">
        <v>1664</v>
      </c>
      <c r="F293" s="198" t="s">
        <v>1337</v>
      </c>
      <c r="G293" s="197"/>
      <c r="H293" s="868"/>
      <c r="I293" s="196"/>
      <c r="J293" s="880"/>
      <c r="K293" s="881"/>
      <c r="L293" s="882"/>
    </row>
    <row r="294" spans="1:12" ht="18.75" customHeight="1" x14ac:dyDescent="0.2">
      <c r="A294" s="227"/>
      <c r="B294" s="120"/>
      <c r="C294" s="110"/>
      <c r="D294" s="867"/>
      <c r="E294" s="848" t="s">
        <v>200</v>
      </c>
      <c r="F294" s="198" t="s">
        <v>1342</v>
      </c>
      <c r="G294" s="197"/>
      <c r="H294" s="868"/>
      <c r="I294" s="196"/>
      <c r="J294" s="880"/>
      <c r="K294" s="881"/>
      <c r="L294" s="882"/>
    </row>
    <row r="295" spans="1:12" ht="18.75" customHeight="1" x14ac:dyDescent="0.2">
      <c r="A295" s="227"/>
      <c r="B295" s="120"/>
      <c r="C295" s="110"/>
      <c r="D295" s="867" t="s">
        <v>214</v>
      </c>
      <c r="E295" s="848" t="s">
        <v>40</v>
      </c>
      <c r="F295" s="198" t="s">
        <v>1342</v>
      </c>
      <c r="G295" s="197"/>
      <c r="H295" s="868"/>
      <c r="I295" s="196"/>
      <c r="J295" s="880"/>
      <c r="K295" s="881"/>
      <c r="L295" s="882"/>
    </row>
    <row r="296" spans="1:12" ht="19.5" customHeight="1" x14ac:dyDescent="0.2">
      <c r="A296" s="227" t="s">
        <v>212</v>
      </c>
      <c r="B296" s="120" t="s">
        <v>203</v>
      </c>
      <c r="C296" s="110" t="s">
        <v>215</v>
      </c>
      <c r="D296" s="867" t="s">
        <v>115</v>
      </c>
      <c r="E296" s="198" t="s">
        <v>9</v>
      </c>
      <c r="F296" s="198" t="s">
        <v>1362</v>
      </c>
      <c r="G296" s="197"/>
      <c r="H296" s="868"/>
      <c r="I296" s="196"/>
      <c r="J296" s="880"/>
      <c r="K296" s="881"/>
      <c r="L296" s="882"/>
    </row>
    <row r="297" spans="1:12" ht="18.75" customHeight="1" x14ac:dyDescent="0.2">
      <c r="A297" s="227"/>
      <c r="B297" s="120"/>
      <c r="C297" s="110"/>
      <c r="D297" s="867" t="s">
        <v>117</v>
      </c>
      <c r="E297" s="848" t="s">
        <v>43</v>
      </c>
      <c r="F297" s="198" t="s">
        <v>1342</v>
      </c>
      <c r="G297" s="197"/>
      <c r="H297" s="868"/>
      <c r="I297" s="196"/>
      <c r="J297" s="880"/>
      <c r="K297" s="881"/>
      <c r="L297" s="882"/>
    </row>
    <row r="298" spans="1:12" ht="18.75" customHeight="1" x14ac:dyDescent="0.2">
      <c r="A298" s="227"/>
      <c r="B298" s="120"/>
      <c r="C298" s="110"/>
      <c r="D298" s="867"/>
      <c r="E298" s="848" t="s">
        <v>10</v>
      </c>
      <c r="F298" s="198" t="s">
        <v>1360</v>
      </c>
      <c r="G298" s="197"/>
      <c r="H298" s="868"/>
      <c r="I298" s="196"/>
      <c r="J298" s="880"/>
      <c r="K298" s="881"/>
      <c r="L298" s="882"/>
    </row>
    <row r="299" spans="1:12" ht="18.75" customHeight="1" x14ac:dyDescent="0.2">
      <c r="A299" s="227"/>
      <c r="B299" s="120"/>
      <c r="C299" s="110"/>
      <c r="D299" s="867"/>
      <c r="E299" s="886" t="s">
        <v>108</v>
      </c>
      <c r="F299" s="887" t="s">
        <v>1361</v>
      </c>
      <c r="G299" s="197"/>
      <c r="H299" s="868"/>
      <c r="I299" s="196"/>
      <c r="J299" s="880"/>
      <c r="K299" s="881"/>
      <c r="L299" s="882"/>
    </row>
    <row r="300" spans="1:12" ht="18.75" customHeight="1" x14ac:dyDescent="0.2">
      <c r="A300" s="227"/>
      <c r="B300" s="120"/>
      <c r="C300" s="110"/>
      <c r="D300" s="625" t="s">
        <v>1366</v>
      </c>
      <c r="E300" s="874"/>
      <c r="F300" s="876"/>
      <c r="G300" s="197"/>
      <c r="H300" s="868"/>
      <c r="I300" s="196"/>
      <c r="J300" s="880"/>
      <c r="K300" s="881"/>
      <c r="L300" s="882"/>
    </row>
    <row r="301" spans="1:12" ht="18.75" customHeight="1" x14ac:dyDescent="0.2">
      <c r="A301" s="227"/>
      <c r="B301" s="120"/>
      <c r="C301" s="110"/>
      <c r="D301" s="899" t="s">
        <v>1653</v>
      </c>
      <c r="E301" s="886" t="s">
        <v>85</v>
      </c>
      <c r="F301" s="887" t="s">
        <v>1361</v>
      </c>
      <c r="G301" s="197"/>
      <c r="H301" s="868"/>
      <c r="I301" s="196"/>
      <c r="J301" s="880"/>
      <c r="K301" s="881"/>
      <c r="L301" s="882"/>
    </row>
    <row r="302" spans="1:12" ht="18.75" customHeight="1" x14ac:dyDescent="0.2">
      <c r="A302" s="227"/>
      <c r="B302" s="120"/>
      <c r="C302" s="110"/>
      <c r="D302" s="899"/>
      <c r="E302" s="874"/>
      <c r="F302" s="876"/>
      <c r="G302" s="197"/>
      <c r="H302" s="868"/>
      <c r="I302" s="196"/>
      <c r="J302" s="880"/>
      <c r="K302" s="881"/>
      <c r="L302" s="882"/>
    </row>
    <row r="303" spans="1:12" ht="44.5" customHeight="1" x14ac:dyDescent="0.2">
      <c r="A303" s="227"/>
      <c r="B303" s="120"/>
      <c r="C303" s="110"/>
      <c r="D303" s="867"/>
      <c r="E303" s="205" t="s">
        <v>44</v>
      </c>
      <c r="F303" s="206" t="s">
        <v>1651</v>
      </c>
      <c r="G303" s="197"/>
      <c r="H303" s="868"/>
      <c r="I303" s="196"/>
      <c r="J303" s="880"/>
      <c r="K303" s="881"/>
      <c r="L303" s="882"/>
    </row>
    <row r="304" spans="1:12" ht="18.75" customHeight="1" x14ac:dyDescent="0.2">
      <c r="A304" s="227"/>
      <c r="B304" s="120"/>
      <c r="C304" s="110"/>
      <c r="D304" s="625"/>
      <c r="E304" s="848" t="s">
        <v>22</v>
      </c>
      <c r="F304" s="198" t="s">
        <v>1354</v>
      </c>
      <c r="G304" s="197"/>
      <c r="H304" s="868"/>
      <c r="I304" s="196"/>
      <c r="J304" s="880"/>
      <c r="K304" s="881"/>
      <c r="L304" s="882"/>
    </row>
    <row r="305" spans="1:12" ht="18.75" customHeight="1" x14ac:dyDescent="0.2">
      <c r="A305" s="227"/>
      <c r="B305" s="120"/>
      <c r="C305" s="110"/>
      <c r="D305" s="899"/>
      <c r="E305" s="888" t="s">
        <v>1668</v>
      </c>
      <c r="F305" s="897" t="s">
        <v>1337</v>
      </c>
      <c r="G305" s="197"/>
      <c r="H305" s="868"/>
      <c r="I305" s="196"/>
      <c r="J305" s="880"/>
      <c r="K305" s="881"/>
      <c r="L305" s="882"/>
    </row>
    <row r="306" spans="1:12" ht="18.75" customHeight="1" x14ac:dyDescent="0.2">
      <c r="A306" s="227"/>
      <c r="B306" s="120"/>
      <c r="C306" s="110"/>
      <c r="D306" s="899"/>
      <c r="E306" s="889"/>
      <c r="F306" s="897"/>
      <c r="G306" s="197"/>
      <c r="H306" s="868"/>
      <c r="I306" s="196"/>
      <c r="J306" s="880"/>
      <c r="K306" s="881"/>
      <c r="L306" s="882"/>
    </row>
    <row r="307" spans="1:12" ht="18.75" customHeight="1" x14ac:dyDescent="0.2">
      <c r="A307" s="860"/>
      <c r="B307" s="526"/>
      <c r="C307" s="858"/>
      <c r="D307" s="871"/>
      <c r="E307" s="825" t="s">
        <v>11</v>
      </c>
      <c r="F307" s="42" t="s">
        <v>1346</v>
      </c>
      <c r="G307" s="112"/>
      <c r="H307" s="202"/>
      <c r="I307" s="111"/>
      <c r="J307" s="883"/>
      <c r="K307" s="884"/>
      <c r="L307" s="885"/>
    </row>
    <row r="308" spans="1:12" ht="18.75" customHeight="1" x14ac:dyDescent="0.2">
      <c r="A308" s="524"/>
      <c r="B308" s="118"/>
      <c r="C308" s="870"/>
      <c r="D308" s="119"/>
      <c r="E308" s="873" t="s">
        <v>47</v>
      </c>
      <c r="F308" s="875" t="s">
        <v>1353</v>
      </c>
      <c r="G308" s="527"/>
      <c r="H308" s="869" t="s">
        <v>1337</v>
      </c>
      <c r="I308" s="195"/>
      <c r="J308" s="877"/>
      <c r="K308" s="878"/>
      <c r="L308" s="879"/>
    </row>
    <row r="309" spans="1:12" ht="18.75" customHeight="1" x14ac:dyDescent="0.2">
      <c r="A309" s="227"/>
      <c r="B309" s="120"/>
      <c r="C309" s="110"/>
      <c r="D309" s="867"/>
      <c r="E309" s="874"/>
      <c r="F309" s="876"/>
      <c r="G309" s="85"/>
      <c r="H309" s="868"/>
      <c r="I309" s="196"/>
      <c r="J309" s="880"/>
      <c r="K309" s="881"/>
      <c r="L309" s="882"/>
    </row>
    <row r="310" spans="1:12" ht="18.75" customHeight="1" x14ac:dyDescent="0.2">
      <c r="A310" s="227"/>
      <c r="B310" s="120"/>
      <c r="C310" s="110"/>
      <c r="D310" s="867"/>
      <c r="E310" s="886" t="s">
        <v>14</v>
      </c>
      <c r="F310" s="887" t="s">
        <v>1353</v>
      </c>
      <c r="G310" s="197"/>
      <c r="H310" s="868"/>
      <c r="I310" s="196"/>
      <c r="J310" s="880"/>
      <c r="K310" s="881"/>
      <c r="L310" s="882"/>
    </row>
    <row r="311" spans="1:12" ht="18.75" customHeight="1" x14ac:dyDescent="0.2">
      <c r="A311" s="227"/>
      <c r="B311" s="120"/>
      <c r="C311" s="110"/>
      <c r="D311" s="867"/>
      <c r="E311" s="874"/>
      <c r="F311" s="876"/>
      <c r="G311" s="197"/>
      <c r="H311" s="868"/>
      <c r="I311" s="196"/>
      <c r="J311" s="880"/>
      <c r="K311" s="881"/>
      <c r="L311" s="882"/>
    </row>
    <row r="312" spans="1:12" ht="18.75" customHeight="1" x14ac:dyDescent="0.2">
      <c r="A312" s="227"/>
      <c r="B312" s="120"/>
      <c r="C312" s="110"/>
      <c r="D312" s="867"/>
      <c r="E312" s="838" t="s">
        <v>147</v>
      </c>
      <c r="F312" s="838" t="s">
        <v>1342</v>
      </c>
      <c r="G312" s="197"/>
      <c r="H312" s="868"/>
      <c r="I312" s="196"/>
      <c r="J312" s="880"/>
      <c r="K312" s="881"/>
      <c r="L312" s="882"/>
    </row>
    <row r="313" spans="1:12" ht="19.5" customHeight="1" x14ac:dyDescent="0.2">
      <c r="A313" s="227"/>
      <c r="B313" s="120"/>
      <c r="C313" s="867"/>
      <c r="D313" s="110"/>
      <c r="E313" s="198" t="s">
        <v>7</v>
      </c>
      <c r="F313" s="198" t="s">
        <v>1342</v>
      </c>
      <c r="G313" s="197"/>
      <c r="H313" s="868"/>
      <c r="I313" s="196"/>
      <c r="J313" s="880"/>
      <c r="K313" s="881"/>
      <c r="L313" s="882"/>
    </row>
    <row r="314" spans="1:12" ht="19.5" customHeight="1" x14ac:dyDescent="0.2">
      <c r="A314" s="227"/>
      <c r="B314" s="120"/>
      <c r="C314" s="867"/>
      <c r="D314" s="110"/>
      <c r="E314" s="198" t="s">
        <v>15</v>
      </c>
      <c r="F314" s="198" t="s">
        <v>1342</v>
      </c>
      <c r="G314" s="197"/>
      <c r="H314" s="868"/>
      <c r="I314" s="196"/>
      <c r="J314" s="880"/>
      <c r="K314" s="881"/>
      <c r="L314" s="882"/>
    </row>
    <row r="315" spans="1:12" ht="18.75" customHeight="1" x14ac:dyDescent="0.2">
      <c r="A315" s="227"/>
      <c r="B315" s="120"/>
      <c r="C315" s="110"/>
      <c r="D315" s="867"/>
      <c r="E315" s="848" t="s">
        <v>103</v>
      </c>
      <c r="F315" s="198" t="s">
        <v>1342</v>
      </c>
      <c r="G315" s="197"/>
      <c r="H315" s="868"/>
      <c r="I315" s="196"/>
      <c r="J315" s="880"/>
      <c r="K315" s="881"/>
      <c r="L315" s="882"/>
    </row>
    <row r="316" spans="1:12" ht="18.75" customHeight="1" x14ac:dyDescent="0.2">
      <c r="A316" s="227"/>
      <c r="B316" s="120"/>
      <c r="C316" s="110"/>
      <c r="D316" s="867"/>
      <c r="E316" s="848" t="s">
        <v>104</v>
      </c>
      <c r="F316" s="198" t="s">
        <v>1342</v>
      </c>
      <c r="G316" s="197"/>
      <c r="H316" s="868"/>
      <c r="I316" s="196"/>
      <c r="J316" s="880"/>
      <c r="K316" s="881"/>
      <c r="L316" s="882"/>
    </row>
    <row r="317" spans="1:12" ht="18.75" customHeight="1" x14ac:dyDescent="0.2">
      <c r="A317" s="227" t="s">
        <v>212</v>
      </c>
      <c r="B317" s="120" t="s">
        <v>203</v>
      </c>
      <c r="C317" s="110" t="s">
        <v>216</v>
      </c>
      <c r="D317" s="867" t="s">
        <v>119</v>
      </c>
      <c r="E317" s="848" t="s">
        <v>200</v>
      </c>
      <c r="F317" s="198" t="s">
        <v>1342</v>
      </c>
      <c r="G317" s="197"/>
      <c r="H317" s="868"/>
      <c r="I317" s="196"/>
      <c r="J317" s="880"/>
      <c r="K317" s="881"/>
      <c r="L317" s="882"/>
    </row>
    <row r="318" spans="1:12" ht="18.75" customHeight="1" x14ac:dyDescent="0.2">
      <c r="A318" s="227"/>
      <c r="B318" s="120"/>
      <c r="C318" s="110"/>
      <c r="D318" s="867"/>
      <c r="E318" s="848" t="s">
        <v>40</v>
      </c>
      <c r="F318" s="198" t="s">
        <v>1342</v>
      </c>
      <c r="G318" s="197"/>
      <c r="H318" s="868"/>
      <c r="I318" s="196"/>
      <c r="J318" s="880"/>
      <c r="K318" s="881"/>
      <c r="L318" s="882"/>
    </row>
    <row r="319" spans="1:12" ht="19.5" customHeight="1" x14ac:dyDescent="0.2">
      <c r="A319" s="227"/>
      <c r="B319" s="120"/>
      <c r="C319" s="867"/>
      <c r="D319" s="110"/>
      <c r="E319" s="201" t="s">
        <v>9</v>
      </c>
      <c r="F319" s="198" t="s">
        <v>1362</v>
      </c>
      <c r="G319" s="197"/>
      <c r="H319" s="868"/>
      <c r="I319" s="196"/>
      <c r="J319" s="880"/>
      <c r="K319" s="881"/>
      <c r="L319" s="882"/>
    </row>
    <row r="320" spans="1:12" ht="18.75" customHeight="1" x14ac:dyDescent="0.2">
      <c r="A320" s="227"/>
      <c r="B320" s="120"/>
      <c r="C320" s="110"/>
      <c r="D320" s="867"/>
      <c r="E320" s="848" t="s">
        <v>43</v>
      </c>
      <c r="F320" s="198" t="s">
        <v>1342</v>
      </c>
      <c r="G320" s="197"/>
      <c r="H320" s="868"/>
      <c r="I320" s="196"/>
      <c r="J320" s="880"/>
      <c r="K320" s="881"/>
      <c r="L320" s="882"/>
    </row>
    <row r="321" spans="1:12" ht="18.75" customHeight="1" x14ac:dyDescent="0.2">
      <c r="A321" s="227"/>
      <c r="B321" s="120"/>
      <c r="C321" s="110"/>
      <c r="D321" s="867"/>
      <c r="E321" s="848" t="s">
        <v>10</v>
      </c>
      <c r="F321" s="198" t="s">
        <v>1360</v>
      </c>
      <c r="G321" s="197"/>
      <c r="H321" s="868"/>
      <c r="I321" s="196"/>
      <c r="J321" s="880"/>
      <c r="K321" s="881"/>
      <c r="L321" s="882"/>
    </row>
    <row r="322" spans="1:12" ht="52.5" customHeight="1" x14ac:dyDescent="0.2">
      <c r="A322" s="227"/>
      <c r="B322" s="120"/>
      <c r="C322" s="110"/>
      <c r="D322" s="867"/>
      <c r="E322" s="205" t="s">
        <v>44</v>
      </c>
      <c r="F322" s="206" t="s">
        <v>1651</v>
      </c>
      <c r="G322" s="197"/>
      <c r="H322" s="868"/>
      <c r="I322" s="196"/>
      <c r="J322" s="880"/>
      <c r="K322" s="881"/>
      <c r="L322" s="882"/>
    </row>
    <row r="323" spans="1:12" ht="18.75" customHeight="1" x14ac:dyDescent="0.2">
      <c r="A323" s="227"/>
      <c r="B323" s="120"/>
      <c r="C323" s="110"/>
      <c r="D323" s="867"/>
      <c r="E323" s="848" t="s">
        <v>22</v>
      </c>
      <c r="F323" s="198" t="s">
        <v>1345</v>
      </c>
      <c r="G323" s="197"/>
      <c r="H323" s="868"/>
      <c r="I323" s="196"/>
      <c r="J323" s="883"/>
      <c r="K323" s="884"/>
      <c r="L323" s="885"/>
    </row>
    <row r="324" spans="1:12" ht="18.75" customHeight="1" x14ac:dyDescent="0.2">
      <c r="A324" s="227"/>
      <c r="B324" s="120"/>
      <c r="C324" s="110"/>
      <c r="D324" s="867"/>
      <c r="E324" s="888" t="s">
        <v>1668</v>
      </c>
      <c r="F324" s="897" t="s">
        <v>1337</v>
      </c>
      <c r="G324" s="197"/>
      <c r="H324" s="868"/>
      <c r="I324" s="196"/>
      <c r="J324" s="880"/>
      <c r="K324" s="881"/>
      <c r="L324" s="882"/>
    </row>
    <row r="325" spans="1:12" ht="18.75" customHeight="1" x14ac:dyDescent="0.2">
      <c r="A325" s="227"/>
      <c r="B325" s="120"/>
      <c r="C325" s="110"/>
      <c r="D325" s="867"/>
      <c r="E325" s="889"/>
      <c r="F325" s="897"/>
      <c r="G325" s="197"/>
      <c r="H325" s="868"/>
      <c r="I325" s="196"/>
      <c r="J325" s="880"/>
      <c r="K325" s="881"/>
      <c r="L325" s="882"/>
    </row>
    <row r="326" spans="1:12" ht="18.75" customHeight="1" x14ac:dyDescent="0.2">
      <c r="A326" s="860"/>
      <c r="B326" s="526"/>
      <c r="C326" s="858"/>
      <c r="D326" s="871"/>
      <c r="E326" s="825" t="s">
        <v>11</v>
      </c>
      <c r="F326" s="42" t="s">
        <v>1346</v>
      </c>
      <c r="G326" s="112"/>
      <c r="H326" s="202"/>
      <c r="I326" s="111"/>
      <c r="J326" s="883"/>
      <c r="K326" s="884"/>
      <c r="L326" s="885"/>
    </row>
    <row r="327" spans="1:12" ht="18.75" customHeight="1" x14ac:dyDescent="0.2">
      <c r="A327" s="524"/>
      <c r="B327" s="118"/>
      <c r="C327" s="870"/>
      <c r="D327" s="119"/>
      <c r="E327" s="873" t="s">
        <v>47</v>
      </c>
      <c r="F327" s="875" t="s">
        <v>1353</v>
      </c>
      <c r="G327" s="527"/>
      <c r="H327" s="869" t="s">
        <v>1337</v>
      </c>
      <c r="I327" s="195"/>
      <c r="J327" s="877"/>
      <c r="K327" s="878"/>
      <c r="L327" s="879"/>
    </row>
    <row r="328" spans="1:12" ht="18.75" customHeight="1" x14ac:dyDescent="0.2">
      <c r="A328" s="227"/>
      <c r="B328" s="120"/>
      <c r="C328" s="110"/>
      <c r="D328" s="867"/>
      <c r="E328" s="874"/>
      <c r="F328" s="876"/>
      <c r="G328" s="85"/>
      <c r="H328" s="868"/>
      <c r="I328" s="196"/>
      <c r="J328" s="880"/>
      <c r="K328" s="881"/>
      <c r="L328" s="882"/>
    </row>
    <row r="329" spans="1:12" ht="18.75" customHeight="1" x14ac:dyDescent="0.2">
      <c r="A329" s="227"/>
      <c r="B329" s="120"/>
      <c r="C329" s="110"/>
      <c r="D329" s="867"/>
      <c r="E329" s="886" t="s">
        <v>14</v>
      </c>
      <c r="F329" s="887" t="s">
        <v>1353</v>
      </c>
      <c r="G329" s="197"/>
      <c r="H329" s="868"/>
      <c r="I329" s="196"/>
      <c r="J329" s="880"/>
      <c r="K329" s="881"/>
      <c r="L329" s="882"/>
    </row>
    <row r="330" spans="1:12" ht="18.75" customHeight="1" x14ac:dyDescent="0.2">
      <c r="A330" s="227"/>
      <c r="B330" s="120"/>
      <c r="C330" s="110"/>
      <c r="D330" s="867"/>
      <c r="E330" s="874"/>
      <c r="F330" s="876"/>
      <c r="G330" s="197"/>
      <c r="H330" s="868"/>
      <c r="I330" s="196"/>
      <c r="J330" s="880"/>
      <c r="K330" s="881"/>
      <c r="L330" s="882"/>
    </row>
    <row r="331" spans="1:12" ht="18.75" customHeight="1" x14ac:dyDescent="0.2">
      <c r="A331" s="227"/>
      <c r="B331" s="120"/>
      <c r="C331" s="110"/>
      <c r="D331" s="867"/>
      <c r="E331" s="838" t="s">
        <v>147</v>
      </c>
      <c r="F331" s="838" t="s">
        <v>1342</v>
      </c>
      <c r="G331" s="197"/>
      <c r="H331" s="868"/>
      <c r="I331" s="196"/>
      <c r="J331" s="880"/>
      <c r="K331" s="881"/>
      <c r="L331" s="882"/>
    </row>
    <row r="332" spans="1:12" ht="19.5" customHeight="1" x14ac:dyDescent="0.2">
      <c r="A332" s="227"/>
      <c r="B332" s="120"/>
      <c r="C332" s="867"/>
      <c r="D332" s="110"/>
      <c r="E332" s="198" t="s">
        <v>7</v>
      </c>
      <c r="F332" s="198" t="s">
        <v>1342</v>
      </c>
      <c r="G332" s="197"/>
      <c r="H332" s="868"/>
      <c r="I332" s="196"/>
      <c r="J332" s="880"/>
      <c r="K332" s="881"/>
      <c r="L332" s="882"/>
    </row>
    <row r="333" spans="1:12" ht="19.5" customHeight="1" x14ac:dyDescent="0.2">
      <c r="A333" s="227"/>
      <c r="B333" s="120"/>
      <c r="C333" s="867"/>
      <c r="D333" s="110"/>
      <c r="E333" s="198" t="s">
        <v>15</v>
      </c>
      <c r="F333" s="198" t="s">
        <v>1342</v>
      </c>
      <c r="G333" s="197"/>
      <c r="H333" s="868"/>
      <c r="I333" s="196"/>
      <c r="J333" s="880"/>
      <c r="K333" s="881"/>
      <c r="L333" s="882"/>
    </row>
    <row r="334" spans="1:12" ht="18.75" customHeight="1" x14ac:dyDescent="0.2">
      <c r="A334" s="227"/>
      <c r="B334" s="120"/>
      <c r="C334" s="110"/>
      <c r="D334" s="867"/>
      <c r="E334" s="848" t="s">
        <v>103</v>
      </c>
      <c r="F334" s="198" t="s">
        <v>1342</v>
      </c>
      <c r="G334" s="197"/>
      <c r="H334" s="868"/>
      <c r="I334" s="196"/>
      <c r="J334" s="880"/>
      <c r="K334" s="881"/>
      <c r="L334" s="882"/>
    </row>
    <row r="335" spans="1:12" ht="18.75" customHeight="1" x14ac:dyDescent="0.2">
      <c r="A335" s="227"/>
      <c r="B335" s="120"/>
      <c r="C335" s="110"/>
      <c r="D335" s="867"/>
      <c r="E335" s="848" t="s">
        <v>104</v>
      </c>
      <c r="F335" s="198" t="s">
        <v>1342</v>
      </c>
      <c r="G335" s="197"/>
      <c r="H335" s="868"/>
      <c r="I335" s="196"/>
      <c r="J335" s="880"/>
      <c r="K335" s="881"/>
      <c r="L335" s="882"/>
    </row>
    <row r="336" spans="1:12" ht="18.75" customHeight="1" x14ac:dyDescent="0.2">
      <c r="A336" s="227"/>
      <c r="B336" s="120"/>
      <c r="C336" s="110"/>
      <c r="D336" s="867"/>
      <c r="E336" s="198" t="s">
        <v>1664</v>
      </c>
      <c r="F336" s="198" t="s">
        <v>1337</v>
      </c>
      <c r="G336" s="197"/>
      <c r="H336" s="868"/>
      <c r="I336" s="196"/>
      <c r="J336" s="880"/>
      <c r="K336" s="881"/>
      <c r="L336" s="882"/>
    </row>
    <row r="337" spans="1:12" ht="18.75" customHeight="1" x14ac:dyDescent="0.2">
      <c r="A337" s="227"/>
      <c r="B337" s="120"/>
      <c r="C337" s="110"/>
      <c r="D337" s="867"/>
      <c r="E337" s="848" t="s">
        <v>200</v>
      </c>
      <c r="F337" s="198" t="s">
        <v>1342</v>
      </c>
      <c r="G337" s="197"/>
      <c r="H337" s="868"/>
      <c r="I337" s="196"/>
      <c r="J337" s="880"/>
      <c r="K337" s="881"/>
      <c r="L337" s="882"/>
    </row>
    <row r="338" spans="1:12" ht="18.75" customHeight="1" x14ac:dyDescent="0.2">
      <c r="A338" s="227"/>
      <c r="B338" s="120"/>
      <c r="C338" s="110"/>
      <c r="D338" s="867"/>
      <c r="E338" s="848" t="s">
        <v>40</v>
      </c>
      <c r="F338" s="198" t="s">
        <v>1342</v>
      </c>
      <c r="G338" s="197"/>
      <c r="H338" s="868"/>
      <c r="I338" s="196"/>
      <c r="J338" s="880"/>
      <c r="K338" s="881"/>
      <c r="L338" s="882"/>
    </row>
    <row r="339" spans="1:12" ht="19.5" customHeight="1" x14ac:dyDescent="0.2">
      <c r="A339" s="227"/>
      <c r="B339" s="120"/>
      <c r="C339" s="867"/>
      <c r="D339" s="110"/>
      <c r="E339" s="201" t="s">
        <v>9</v>
      </c>
      <c r="F339" s="198" t="s">
        <v>1362</v>
      </c>
      <c r="G339" s="197"/>
      <c r="H339" s="868"/>
      <c r="I339" s="196"/>
      <c r="J339" s="880"/>
      <c r="K339" s="881"/>
      <c r="L339" s="882"/>
    </row>
    <row r="340" spans="1:12" ht="18.75" customHeight="1" x14ac:dyDescent="0.2">
      <c r="A340" s="227"/>
      <c r="B340" s="120"/>
      <c r="C340" s="110"/>
      <c r="D340" s="867"/>
      <c r="E340" s="848" t="s">
        <v>43</v>
      </c>
      <c r="F340" s="198" t="s">
        <v>1342</v>
      </c>
      <c r="G340" s="197"/>
      <c r="H340" s="868"/>
      <c r="I340" s="196"/>
      <c r="J340" s="880"/>
      <c r="K340" s="881"/>
      <c r="L340" s="882"/>
    </row>
    <row r="341" spans="1:12" ht="18.75" customHeight="1" x14ac:dyDescent="0.2">
      <c r="A341" s="227" t="s">
        <v>212</v>
      </c>
      <c r="B341" s="120" t="s">
        <v>203</v>
      </c>
      <c r="C341" s="110" t="s">
        <v>216</v>
      </c>
      <c r="D341" s="867"/>
      <c r="E341" s="848" t="s">
        <v>10</v>
      </c>
      <c r="F341" s="198" t="s">
        <v>1360</v>
      </c>
      <c r="G341" s="197"/>
      <c r="H341" s="868"/>
      <c r="I341" s="196"/>
      <c r="J341" s="880"/>
      <c r="K341" s="881"/>
      <c r="L341" s="882"/>
    </row>
    <row r="342" spans="1:12" ht="52.5" customHeight="1" x14ac:dyDescent="0.2">
      <c r="A342" s="227"/>
      <c r="B342" s="120"/>
      <c r="C342" s="110"/>
      <c r="D342" s="867" t="s">
        <v>100</v>
      </c>
      <c r="E342" s="205" t="s">
        <v>44</v>
      </c>
      <c r="F342" s="206" t="s">
        <v>1651</v>
      </c>
      <c r="G342" s="197"/>
      <c r="H342" s="868"/>
      <c r="I342" s="196"/>
      <c r="J342" s="880"/>
      <c r="K342" s="881"/>
      <c r="L342" s="882"/>
    </row>
    <row r="343" spans="1:12" ht="18.75" customHeight="1" x14ac:dyDescent="0.2">
      <c r="A343" s="227"/>
      <c r="B343" s="120"/>
      <c r="C343" s="110"/>
      <c r="D343" s="867"/>
      <c r="E343" s="848" t="s">
        <v>22</v>
      </c>
      <c r="F343" s="198" t="s">
        <v>1345</v>
      </c>
      <c r="G343" s="197"/>
      <c r="H343" s="868"/>
      <c r="I343" s="196"/>
      <c r="J343" s="883"/>
      <c r="K343" s="884"/>
      <c r="L343" s="885"/>
    </row>
    <row r="344" spans="1:12" ht="18.75" customHeight="1" x14ac:dyDescent="0.2">
      <c r="A344" s="227"/>
      <c r="B344" s="120"/>
      <c r="C344" s="110"/>
      <c r="D344" s="867"/>
      <c r="E344" s="888" t="s">
        <v>1668</v>
      </c>
      <c r="F344" s="897" t="s">
        <v>1337</v>
      </c>
      <c r="G344" s="197"/>
      <c r="H344" s="868"/>
      <c r="I344" s="196"/>
      <c r="J344" s="880"/>
      <c r="K344" s="881"/>
      <c r="L344" s="882"/>
    </row>
    <row r="345" spans="1:12" ht="18.75" customHeight="1" x14ac:dyDescent="0.2">
      <c r="A345" s="227"/>
      <c r="B345" s="120"/>
      <c r="C345" s="110"/>
      <c r="D345" s="867"/>
      <c r="E345" s="889"/>
      <c r="F345" s="897"/>
      <c r="G345" s="197"/>
      <c r="H345" s="868"/>
      <c r="I345" s="196"/>
      <c r="J345" s="880"/>
      <c r="K345" s="881"/>
      <c r="L345" s="882"/>
    </row>
    <row r="346" spans="1:12" ht="18.75" customHeight="1" x14ac:dyDescent="0.2">
      <c r="A346" s="860"/>
      <c r="B346" s="526"/>
      <c r="C346" s="858"/>
      <c r="D346" s="871"/>
      <c r="E346" s="825" t="s">
        <v>11</v>
      </c>
      <c r="F346" s="42" t="s">
        <v>1346</v>
      </c>
      <c r="G346" s="112"/>
      <c r="H346" s="202"/>
      <c r="I346" s="111"/>
      <c r="J346" s="883"/>
      <c r="K346" s="884"/>
      <c r="L346" s="885"/>
    </row>
    <row r="347" spans="1:12" ht="18.75" customHeight="1" x14ac:dyDescent="0.2">
      <c r="A347" s="524"/>
      <c r="B347" s="118"/>
      <c r="C347" s="119"/>
      <c r="D347" s="119"/>
      <c r="E347" s="873" t="s">
        <v>47</v>
      </c>
      <c r="F347" s="875" t="s">
        <v>1353</v>
      </c>
      <c r="G347" s="527"/>
      <c r="H347" s="869" t="s">
        <v>1337</v>
      </c>
      <c r="I347" s="195"/>
      <c r="J347" s="877"/>
      <c r="K347" s="878"/>
      <c r="L347" s="879"/>
    </row>
    <row r="348" spans="1:12" ht="18.75" customHeight="1" x14ac:dyDescent="0.2">
      <c r="A348" s="227"/>
      <c r="B348" s="120"/>
      <c r="C348" s="867"/>
      <c r="D348" s="867"/>
      <c r="E348" s="874"/>
      <c r="F348" s="876"/>
      <c r="G348" s="85"/>
      <c r="H348" s="868"/>
      <c r="I348" s="196"/>
      <c r="J348" s="880"/>
      <c r="K348" s="881"/>
      <c r="L348" s="882"/>
    </row>
    <row r="349" spans="1:12" ht="18.75" customHeight="1" x14ac:dyDescent="0.2">
      <c r="A349" s="227"/>
      <c r="B349" s="120"/>
      <c r="C349" s="867"/>
      <c r="D349" s="867"/>
      <c r="E349" s="886" t="s">
        <v>14</v>
      </c>
      <c r="F349" s="887" t="s">
        <v>1353</v>
      </c>
      <c r="G349" s="197"/>
      <c r="H349" s="868"/>
      <c r="I349" s="196"/>
      <c r="J349" s="880"/>
      <c r="K349" s="881"/>
      <c r="L349" s="882"/>
    </row>
    <row r="350" spans="1:12" ht="18.75" customHeight="1" x14ac:dyDescent="0.2">
      <c r="A350" s="227"/>
      <c r="B350" s="120"/>
      <c r="C350" s="867"/>
      <c r="D350" s="867"/>
      <c r="E350" s="874"/>
      <c r="F350" s="876"/>
      <c r="G350" s="197"/>
      <c r="H350" s="868"/>
      <c r="I350" s="196"/>
      <c r="J350" s="880"/>
      <c r="K350" s="881"/>
      <c r="L350" s="882"/>
    </row>
    <row r="351" spans="1:12" ht="18.75" customHeight="1" x14ac:dyDescent="0.2">
      <c r="A351" s="227"/>
      <c r="B351" s="120"/>
      <c r="C351" s="867"/>
      <c r="D351" s="867"/>
      <c r="E351" s="848" t="s">
        <v>26</v>
      </c>
      <c r="F351" s="198" t="s">
        <v>1353</v>
      </c>
      <c r="G351" s="197"/>
      <c r="H351" s="868"/>
      <c r="I351" s="196"/>
      <c r="J351" s="880"/>
      <c r="K351" s="881"/>
      <c r="L351" s="882"/>
    </row>
    <row r="352" spans="1:12" ht="18.75" customHeight="1" x14ac:dyDescent="0.2">
      <c r="A352" s="227"/>
      <c r="B352" s="120"/>
      <c r="C352" s="867"/>
      <c r="D352" s="867"/>
      <c r="E352" s="843" t="s">
        <v>147</v>
      </c>
      <c r="F352" s="198" t="s">
        <v>1342</v>
      </c>
      <c r="G352" s="197"/>
      <c r="H352" s="868"/>
      <c r="I352" s="196"/>
      <c r="J352" s="880"/>
      <c r="K352" s="881"/>
      <c r="L352" s="882"/>
    </row>
    <row r="353" spans="1:12" ht="19.5" customHeight="1" x14ac:dyDescent="0.2">
      <c r="A353" s="227"/>
      <c r="B353" s="120"/>
      <c r="C353" s="867"/>
      <c r="D353" s="110"/>
      <c r="E353" s="198" t="s">
        <v>7</v>
      </c>
      <c r="F353" s="198" t="s">
        <v>1342</v>
      </c>
      <c r="G353" s="197"/>
      <c r="H353" s="868"/>
      <c r="I353" s="196"/>
      <c r="J353" s="880"/>
      <c r="K353" s="881"/>
      <c r="L353" s="882"/>
    </row>
    <row r="354" spans="1:12" ht="19.5" customHeight="1" x14ac:dyDescent="0.2">
      <c r="A354" s="227"/>
      <c r="B354" s="120"/>
      <c r="C354" s="867"/>
      <c r="D354" s="110"/>
      <c r="E354" s="198" t="s">
        <v>15</v>
      </c>
      <c r="F354" s="198" t="s">
        <v>1342</v>
      </c>
      <c r="G354" s="197"/>
      <c r="H354" s="868"/>
      <c r="I354" s="196"/>
      <c r="J354" s="880"/>
      <c r="K354" s="881"/>
      <c r="L354" s="882"/>
    </row>
    <row r="355" spans="1:12" ht="18.75" customHeight="1" x14ac:dyDescent="0.2">
      <c r="A355" s="227"/>
      <c r="B355" s="120"/>
      <c r="C355" s="867"/>
      <c r="D355" s="867"/>
      <c r="E355" s="848" t="s">
        <v>103</v>
      </c>
      <c r="F355" s="198" t="s">
        <v>1342</v>
      </c>
      <c r="G355" s="197"/>
      <c r="H355" s="868"/>
      <c r="I355" s="196"/>
      <c r="J355" s="880"/>
      <c r="K355" s="881"/>
      <c r="L355" s="882"/>
    </row>
    <row r="356" spans="1:12" ht="18.75" customHeight="1" x14ac:dyDescent="0.2">
      <c r="A356" s="227"/>
      <c r="B356" s="120"/>
      <c r="C356" s="867"/>
      <c r="D356" s="867"/>
      <c r="E356" s="848" t="s">
        <v>104</v>
      </c>
      <c r="F356" s="198" t="s">
        <v>1342</v>
      </c>
      <c r="G356" s="197"/>
      <c r="H356" s="868"/>
      <c r="I356" s="196"/>
      <c r="J356" s="880"/>
      <c r="K356" s="881"/>
      <c r="L356" s="882"/>
    </row>
    <row r="357" spans="1:12" ht="18.75" customHeight="1" x14ac:dyDescent="0.2">
      <c r="A357" s="227" t="s">
        <v>212</v>
      </c>
      <c r="B357" s="120" t="s">
        <v>203</v>
      </c>
      <c r="C357" s="867" t="s">
        <v>217</v>
      </c>
      <c r="D357" s="867" t="s">
        <v>107</v>
      </c>
      <c r="E357" s="848" t="s">
        <v>200</v>
      </c>
      <c r="F357" s="198" t="s">
        <v>1342</v>
      </c>
      <c r="G357" s="197"/>
      <c r="H357" s="868"/>
      <c r="I357" s="196"/>
      <c r="J357" s="880"/>
      <c r="K357" s="881"/>
      <c r="L357" s="882"/>
    </row>
    <row r="358" spans="1:12" ht="18.75" customHeight="1" x14ac:dyDescent="0.2">
      <c r="A358" s="227"/>
      <c r="B358" s="120"/>
      <c r="C358" s="867"/>
      <c r="D358" s="867" t="s">
        <v>111</v>
      </c>
      <c r="E358" s="848" t="s">
        <v>40</v>
      </c>
      <c r="F358" s="198" t="s">
        <v>1342</v>
      </c>
      <c r="G358" s="197"/>
      <c r="H358" s="868"/>
      <c r="I358" s="196"/>
      <c r="J358" s="880"/>
      <c r="K358" s="881"/>
      <c r="L358" s="882"/>
    </row>
    <row r="359" spans="1:12" ht="19.5" customHeight="1" x14ac:dyDescent="0.2">
      <c r="A359" s="227"/>
      <c r="B359" s="120"/>
      <c r="C359" s="867"/>
      <c r="D359" s="867"/>
      <c r="E359" s="198" t="s">
        <v>9</v>
      </c>
      <c r="F359" s="198" t="s">
        <v>1362</v>
      </c>
      <c r="G359" s="197"/>
      <c r="H359" s="868"/>
      <c r="I359" s="196"/>
      <c r="J359" s="880"/>
      <c r="K359" s="881"/>
      <c r="L359" s="882"/>
    </row>
    <row r="360" spans="1:12" ht="18.75" customHeight="1" x14ac:dyDescent="0.2">
      <c r="A360" s="227"/>
      <c r="B360" s="120"/>
      <c r="C360" s="867"/>
      <c r="D360" s="867"/>
      <c r="E360" s="848" t="s">
        <v>43</v>
      </c>
      <c r="F360" s="198" t="s">
        <v>1342</v>
      </c>
      <c r="G360" s="197"/>
      <c r="H360" s="868"/>
      <c r="I360" s="196"/>
      <c r="J360" s="880"/>
      <c r="K360" s="881"/>
      <c r="L360" s="882"/>
    </row>
    <row r="361" spans="1:12" ht="18.75" customHeight="1" x14ac:dyDescent="0.2">
      <c r="A361" s="227"/>
      <c r="B361" s="120"/>
      <c r="C361" s="867"/>
      <c r="D361" s="867"/>
      <c r="E361" s="848" t="s">
        <v>10</v>
      </c>
      <c r="F361" s="198" t="s">
        <v>1360</v>
      </c>
      <c r="G361" s="197"/>
      <c r="H361" s="868"/>
      <c r="I361" s="196"/>
      <c r="J361" s="880"/>
      <c r="K361" s="881"/>
      <c r="L361" s="882"/>
    </row>
    <row r="362" spans="1:12" ht="18.75" customHeight="1" x14ac:dyDescent="0.2">
      <c r="A362" s="227"/>
      <c r="B362" s="120"/>
      <c r="C362" s="867"/>
      <c r="D362" s="625" t="s">
        <v>1364</v>
      </c>
      <c r="E362" s="886" t="s">
        <v>108</v>
      </c>
      <c r="F362" s="887" t="s">
        <v>1361</v>
      </c>
      <c r="G362" s="197"/>
      <c r="H362" s="868"/>
      <c r="I362" s="196"/>
      <c r="J362" s="880"/>
      <c r="K362" s="881"/>
      <c r="L362" s="882"/>
    </row>
    <row r="363" spans="1:12" ht="18.75" customHeight="1" x14ac:dyDescent="0.2">
      <c r="A363" s="227"/>
      <c r="B363" s="120"/>
      <c r="C363" s="867"/>
      <c r="D363" s="899" t="s">
        <v>1653</v>
      </c>
      <c r="E363" s="874"/>
      <c r="F363" s="876"/>
      <c r="G363" s="197"/>
      <c r="H363" s="868"/>
      <c r="I363" s="196"/>
      <c r="J363" s="883"/>
      <c r="K363" s="884"/>
      <c r="L363" s="885"/>
    </row>
    <row r="364" spans="1:12" ht="18.75" customHeight="1" x14ac:dyDescent="0.2">
      <c r="A364" s="227"/>
      <c r="B364" s="120"/>
      <c r="C364" s="867"/>
      <c r="D364" s="899"/>
      <c r="E364" s="894" t="s">
        <v>85</v>
      </c>
      <c r="F364" s="887" t="s">
        <v>1361</v>
      </c>
      <c r="G364" s="197"/>
      <c r="H364" s="868"/>
      <c r="I364" s="196"/>
      <c r="J364" s="880"/>
      <c r="K364" s="881"/>
      <c r="L364" s="882"/>
    </row>
    <row r="365" spans="1:12" ht="18.75" customHeight="1" x14ac:dyDescent="0.2">
      <c r="A365" s="227"/>
      <c r="B365" s="120"/>
      <c r="C365" s="867"/>
      <c r="D365" s="867"/>
      <c r="E365" s="874"/>
      <c r="F365" s="876"/>
      <c r="G365" s="197"/>
      <c r="H365" s="868"/>
      <c r="I365" s="196"/>
      <c r="J365" s="880"/>
      <c r="K365" s="881"/>
      <c r="L365" s="882"/>
    </row>
    <row r="366" spans="1:12" ht="45" customHeight="1" x14ac:dyDescent="0.2">
      <c r="A366" s="227"/>
      <c r="B366" s="120"/>
      <c r="C366" s="867"/>
      <c r="D366" s="867"/>
      <c r="E366" s="205" t="s">
        <v>44</v>
      </c>
      <c r="F366" s="206" t="s">
        <v>1651</v>
      </c>
      <c r="G366" s="197"/>
      <c r="H366" s="868"/>
      <c r="I366" s="196"/>
      <c r="J366" s="880"/>
      <c r="K366" s="881"/>
      <c r="L366" s="882"/>
    </row>
    <row r="367" spans="1:12" ht="18.75" customHeight="1" x14ac:dyDescent="0.2">
      <c r="A367" s="227"/>
      <c r="B367" s="120"/>
      <c r="C367" s="867"/>
      <c r="D367" s="625"/>
      <c r="E367" s="848" t="s">
        <v>22</v>
      </c>
      <c r="F367" s="198" t="s">
        <v>1345</v>
      </c>
      <c r="G367" s="197"/>
      <c r="H367" s="868"/>
      <c r="I367" s="196"/>
      <c r="J367" s="880"/>
      <c r="K367" s="881"/>
      <c r="L367" s="882"/>
    </row>
    <row r="368" spans="1:12" ht="18.75" customHeight="1" x14ac:dyDescent="0.2">
      <c r="A368" s="227"/>
      <c r="B368" s="120"/>
      <c r="C368" s="867"/>
      <c r="D368" s="899"/>
      <c r="E368" s="888" t="s">
        <v>1668</v>
      </c>
      <c r="F368" s="897" t="s">
        <v>1337</v>
      </c>
      <c r="G368" s="197"/>
      <c r="H368" s="868"/>
      <c r="I368" s="196"/>
      <c r="J368" s="880"/>
      <c r="K368" s="881"/>
      <c r="L368" s="882"/>
    </row>
    <row r="369" spans="1:12" ht="18.75" customHeight="1" x14ac:dyDescent="0.2">
      <c r="A369" s="227"/>
      <c r="B369" s="120"/>
      <c r="C369" s="867"/>
      <c r="D369" s="899"/>
      <c r="E369" s="889"/>
      <c r="F369" s="897"/>
      <c r="G369" s="197"/>
      <c r="H369" s="868"/>
      <c r="I369" s="196"/>
      <c r="J369" s="880"/>
      <c r="K369" s="881"/>
      <c r="L369" s="882"/>
    </row>
    <row r="370" spans="1:12" ht="18.75" customHeight="1" x14ac:dyDescent="0.2">
      <c r="A370" s="860"/>
      <c r="B370" s="526"/>
      <c r="C370" s="858"/>
      <c r="D370" s="871"/>
      <c r="E370" s="825" t="s">
        <v>11</v>
      </c>
      <c r="F370" s="42" t="s">
        <v>1346</v>
      </c>
      <c r="G370" s="112"/>
      <c r="H370" s="202"/>
      <c r="I370" s="111"/>
      <c r="J370" s="883"/>
      <c r="K370" s="884"/>
      <c r="L370" s="885"/>
    </row>
    <row r="371" spans="1:12" ht="18.75" customHeight="1" x14ac:dyDescent="0.2">
      <c r="A371" s="524"/>
      <c r="B371" s="118"/>
      <c r="C371" s="119"/>
      <c r="D371" s="119"/>
      <c r="E371" s="873" t="s">
        <v>47</v>
      </c>
      <c r="F371" s="875" t="s">
        <v>1353</v>
      </c>
      <c r="G371" s="527"/>
      <c r="H371" s="869" t="s">
        <v>1337</v>
      </c>
      <c r="I371" s="195"/>
      <c r="J371" s="877"/>
      <c r="K371" s="878"/>
      <c r="L371" s="879"/>
    </row>
    <row r="372" spans="1:12" ht="18.75" customHeight="1" x14ac:dyDescent="0.2">
      <c r="A372" s="227"/>
      <c r="B372" s="120"/>
      <c r="C372" s="867"/>
      <c r="D372" s="867"/>
      <c r="E372" s="874"/>
      <c r="F372" s="876"/>
      <c r="G372" s="85"/>
      <c r="H372" s="868"/>
      <c r="I372" s="196"/>
      <c r="J372" s="880"/>
      <c r="K372" s="881"/>
      <c r="L372" s="882"/>
    </row>
    <row r="373" spans="1:12" ht="18.75" customHeight="1" x14ac:dyDescent="0.2">
      <c r="A373" s="227"/>
      <c r="B373" s="120"/>
      <c r="C373" s="867"/>
      <c r="D373" s="867"/>
      <c r="E373" s="886" t="s">
        <v>23</v>
      </c>
      <c r="F373" s="887" t="s">
        <v>1353</v>
      </c>
      <c r="G373" s="197"/>
      <c r="H373" s="868"/>
      <c r="I373" s="196"/>
      <c r="J373" s="880"/>
      <c r="K373" s="881"/>
      <c r="L373" s="882"/>
    </row>
    <row r="374" spans="1:12" ht="18.75" customHeight="1" x14ac:dyDescent="0.2">
      <c r="A374" s="227"/>
      <c r="B374" s="120"/>
      <c r="C374" s="867"/>
      <c r="D374" s="867"/>
      <c r="E374" s="874"/>
      <c r="F374" s="876"/>
      <c r="G374" s="197"/>
      <c r="H374" s="868"/>
      <c r="I374" s="196"/>
      <c r="J374" s="880"/>
      <c r="K374" s="881"/>
      <c r="L374" s="882"/>
    </row>
    <row r="375" spans="1:12" ht="18.75" customHeight="1" x14ac:dyDescent="0.2">
      <c r="A375" s="227"/>
      <c r="B375" s="120"/>
      <c r="C375" s="867"/>
      <c r="D375" s="867"/>
      <c r="E375" s="848" t="s">
        <v>26</v>
      </c>
      <c r="F375" s="198" t="s">
        <v>1353</v>
      </c>
      <c r="G375" s="197"/>
      <c r="H375" s="868"/>
      <c r="I375" s="196"/>
      <c r="J375" s="880"/>
      <c r="K375" s="881"/>
      <c r="L375" s="882"/>
    </row>
    <row r="376" spans="1:12" ht="18.75" customHeight="1" x14ac:dyDescent="0.2">
      <c r="A376" s="227"/>
      <c r="B376" s="120"/>
      <c r="C376" s="867"/>
      <c r="D376" s="867"/>
      <c r="E376" s="843" t="s">
        <v>147</v>
      </c>
      <c r="F376" s="198" t="s">
        <v>1342</v>
      </c>
      <c r="G376" s="197"/>
      <c r="H376" s="868"/>
      <c r="I376" s="196"/>
      <c r="J376" s="880"/>
      <c r="K376" s="881"/>
      <c r="L376" s="882"/>
    </row>
    <row r="377" spans="1:12" ht="19.5" customHeight="1" x14ac:dyDescent="0.2">
      <c r="A377" s="227"/>
      <c r="B377" s="120"/>
      <c r="C377" s="867"/>
      <c r="D377" s="110"/>
      <c r="E377" s="198" t="s">
        <v>7</v>
      </c>
      <c r="F377" s="198" t="s">
        <v>1337</v>
      </c>
      <c r="G377" s="197"/>
      <c r="H377" s="868"/>
      <c r="I377" s="196"/>
      <c r="J377" s="880"/>
      <c r="K377" s="881"/>
      <c r="L377" s="882"/>
    </row>
    <row r="378" spans="1:12" ht="19.5" customHeight="1" x14ac:dyDescent="0.2">
      <c r="A378" s="227"/>
      <c r="B378" s="120"/>
      <c r="C378" s="867"/>
      <c r="D378" s="110"/>
      <c r="E378" s="198" t="s">
        <v>15</v>
      </c>
      <c r="F378" s="198" t="s">
        <v>1337</v>
      </c>
      <c r="G378" s="197"/>
      <c r="H378" s="868"/>
      <c r="I378" s="196"/>
      <c r="J378" s="880"/>
      <c r="K378" s="881"/>
      <c r="L378" s="882"/>
    </row>
    <row r="379" spans="1:12" ht="18.75" customHeight="1" x14ac:dyDescent="0.2">
      <c r="A379" s="227"/>
      <c r="B379" s="120"/>
      <c r="C379" s="867"/>
      <c r="D379" s="867"/>
      <c r="E379" s="848" t="s">
        <v>103</v>
      </c>
      <c r="F379" s="198" t="s">
        <v>1342</v>
      </c>
      <c r="G379" s="197"/>
      <c r="H379" s="868"/>
      <c r="I379" s="196"/>
      <c r="J379" s="880"/>
      <c r="K379" s="881"/>
      <c r="L379" s="882"/>
    </row>
    <row r="380" spans="1:12" ht="18.75" customHeight="1" x14ac:dyDescent="0.2">
      <c r="A380" s="227"/>
      <c r="B380" s="120"/>
      <c r="C380" s="867"/>
      <c r="D380" s="867"/>
      <c r="E380" s="848" t="s">
        <v>104</v>
      </c>
      <c r="F380" s="198" t="s">
        <v>1342</v>
      </c>
      <c r="G380" s="197"/>
      <c r="H380" s="868"/>
      <c r="I380" s="196"/>
      <c r="J380" s="880"/>
      <c r="K380" s="881"/>
      <c r="L380" s="882"/>
    </row>
    <row r="381" spans="1:12" ht="18.75" customHeight="1" x14ac:dyDescent="0.2">
      <c r="A381" s="227" t="s">
        <v>212</v>
      </c>
      <c r="B381" s="120" t="s">
        <v>203</v>
      </c>
      <c r="C381" s="867" t="s">
        <v>218</v>
      </c>
      <c r="D381" s="625" t="s">
        <v>1367</v>
      </c>
      <c r="E381" s="848" t="s">
        <v>200</v>
      </c>
      <c r="F381" s="198" t="s">
        <v>1342</v>
      </c>
      <c r="G381" s="197"/>
      <c r="H381" s="868"/>
      <c r="I381" s="196"/>
      <c r="J381" s="880"/>
      <c r="K381" s="881"/>
      <c r="L381" s="882"/>
    </row>
    <row r="382" spans="1:12" ht="18.75" customHeight="1" x14ac:dyDescent="0.2">
      <c r="A382" s="227"/>
      <c r="B382" s="120"/>
      <c r="C382" s="867"/>
      <c r="D382" s="899" t="s">
        <v>1653</v>
      </c>
      <c r="E382" s="848" t="s">
        <v>40</v>
      </c>
      <c r="F382" s="198" t="s">
        <v>1342</v>
      </c>
      <c r="G382" s="197"/>
      <c r="H382" s="868"/>
      <c r="I382" s="196"/>
      <c r="J382" s="880"/>
      <c r="K382" s="881"/>
      <c r="L382" s="882"/>
    </row>
    <row r="383" spans="1:12" ht="19.5" customHeight="1" x14ac:dyDescent="0.2">
      <c r="A383" s="227"/>
      <c r="B383" s="120"/>
      <c r="C383" s="867"/>
      <c r="D383" s="899"/>
      <c r="E383" s="198" t="s">
        <v>9</v>
      </c>
      <c r="F383" s="198" t="s">
        <v>1362</v>
      </c>
      <c r="G383" s="197"/>
      <c r="H383" s="868"/>
      <c r="I383" s="196"/>
      <c r="J383" s="880"/>
      <c r="K383" s="881"/>
      <c r="L383" s="882"/>
    </row>
    <row r="384" spans="1:12" ht="18.75" customHeight="1" x14ac:dyDescent="0.2">
      <c r="A384" s="227"/>
      <c r="B384" s="120"/>
      <c r="C384" s="867"/>
      <c r="D384" s="867"/>
      <c r="E384" s="848" t="s">
        <v>43</v>
      </c>
      <c r="F384" s="198" t="s">
        <v>1342</v>
      </c>
      <c r="G384" s="197"/>
      <c r="H384" s="868"/>
      <c r="I384" s="196"/>
      <c r="J384" s="880"/>
      <c r="K384" s="881"/>
      <c r="L384" s="882"/>
    </row>
    <row r="385" spans="1:12" ht="18.75" customHeight="1" x14ac:dyDescent="0.2">
      <c r="A385" s="227"/>
      <c r="B385" s="120"/>
      <c r="C385" s="867"/>
      <c r="D385" s="867"/>
      <c r="E385" s="848" t="s">
        <v>10</v>
      </c>
      <c r="F385" s="198" t="s">
        <v>1360</v>
      </c>
      <c r="G385" s="197"/>
      <c r="H385" s="868"/>
      <c r="I385" s="196"/>
      <c r="J385" s="880"/>
      <c r="K385" s="881"/>
      <c r="L385" s="882"/>
    </row>
    <row r="386" spans="1:12" ht="18.75" customHeight="1" x14ac:dyDescent="0.2">
      <c r="A386" s="227"/>
      <c r="B386" s="120"/>
      <c r="C386" s="867"/>
      <c r="D386" s="625"/>
      <c r="E386" s="886" t="s">
        <v>108</v>
      </c>
      <c r="F386" s="887" t="s">
        <v>1361</v>
      </c>
      <c r="G386" s="197"/>
      <c r="H386" s="868"/>
      <c r="I386" s="196"/>
      <c r="J386" s="880"/>
      <c r="K386" s="881"/>
      <c r="L386" s="882"/>
    </row>
    <row r="387" spans="1:12" ht="18.75" customHeight="1" x14ac:dyDescent="0.2">
      <c r="A387" s="227"/>
      <c r="B387" s="120"/>
      <c r="C387" s="867"/>
      <c r="D387" s="899"/>
      <c r="E387" s="874"/>
      <c r="F387" s="876"/>
      <c r="G387" s="197"/>
      <c r="H387" s="868"/>
      <c r="I387" s="196"/>
      <c r="J387" s="883"/>
      <c r="K387" s="884"/>
      <c r="L387" s="885"/>
    </row>
    <row r="388" spans="1:12" ht="18.75" customHeight="1" x14ac:dyDescent="0.2">
      <c r="A388" s="227"/>
      <c r="B388" s="120"/>
      <c r="C388" s="867"/>
      <c r="D388" s="899"/>
      <c r="E388" s="912" t="s">
        <v>85</v>
      </c>
      <c r="F388" s="887" t="s">
        <v>1361</v>
      </c>
      <c r="G388" s="197"/>
      <c r="H388" s="868"/>
      <c r="I388" s="196"/>
      <c r="J388" s="880"/>
      <c r="K388" s="881"/>
      <c r="L388" s="882"/>
    </row>
    <row r="389" spans="1:12" ht="18.75" customHeight="1" x14ac:dyDescent="0.2">
      <c r="A389" s="227"/>
      <c r="B389" s="120"/>
      <c r="C389" s="867"/>
      <c r="D389" s="867"/>
      <c r="E389" s="874"/>
      <c r="F389" s="876"/>
      <c r="G389" s="197"/>
      <c r="H389" s="868"/>
      <c r="I389" s="196"/>
      <c r="J389" s="880"/>
      <c r="K389" s="881"/>
      <c r="L389" s="882"/>
    </row>
    <row r="390" spans="1:12" ht="54.5" customHeight="1" x14ac:dyDescent="0.2">
      <c r="A390" s="227"/>
      <c r="B390" s="120"/>
      <c r="C390" s="867"/>
      <c r="D390" s="867"/>
      <c r="E390" s="205" t="s">
        <v>44</v>
      </c>
      <c r="F390" s="206" t="s">
        <v>1651</v>
      </c>
      <c r="G390" s="197"/>
      <c r="H390" s="868"/>
      <c r="I390" s="196"/>
      <c r="J390" s="880"/>
      <c r="K390" s="881"/>
      <c r="L390" s="882"/>
    </row>
    <row r="391" spans="1:12" ht="18.75" customHeight="1" x14ac:dyDescent="0.2">
      <c r="A391" s="227"/>
      <c r="B391" s="120"/>
      <c r="C391" s="867"/>
      <c r="D391" s="867"/>
      <c r="E391" s="848" t="s">
        <v>22</v>
      </c>
      <c r="F391" s="198" t="s">
        <v>1345</v>
      </c>
      <c r="G391" s="197"/>
      <c r="H391" s="868"/>
      <c r="I391" s="196"/>
      <c r="J391" s="880"/>
      <c r="K391" s="881"/>
      <c r="L391" s="882"/>
    </row>
    <row r="392" spans="1:12" ht="18.75" customHeight="1" x14ac:dyDescent="0.2">
      <c r="A392" s="227"/>
      <c r="B392" s="120"/>
      <c r="C392" s="867"/>
      <c r="D392" s="867"/>
      <c r="E392" s="888" t="s">
        <v>1668</v>
      </c>
      <c r="F392" s="897" t="s">
        <v>1337</v>
      </c>
      <c r="G392" s="197"/>
      <c r="H392" s="868"/>
      <c r="I392" s="196"/>
      <c r="J392" s="880"/>
      <c r="K392" s="881"/>
      <c r="L392" s="882"/>
    </row>
    <row r="393" spans="1:12" ht="18.75" customHeight="1" x14ac:dyDescent="0.2">
      <c r="A393" s="227"/>
      <c r="B393" s="120"/>
      <c r="C393" s="867"/>
      <c r="D393" s="867"/>
      <c r="E393" s="889"/>
      <c r="F393" s="897"/>
      <c r="G393" s="197"/>
      <c r="H393" s="868"/>
      <c r="I393" s="196"/>
      <c r="J393" s="880"/>
      <c r="K393" s="881"/>
      <c r="L393" s="882"/>
    </row>
    <row r="394" spans="1:12" ht="18.75" customHeight="1" x14ac:dyDescent="0.2">
      <c r="A394" s="860"/>
      <c r="B394" s="526"/>
      <c r="C394" s="858"/>
      <c r="D394" s="871"/>
      <c r="E394" s="825" t="s">
        <v>11</v>
      </c>
      <c r="F394" s="42" t="s">
        <v>1346</v>
      </c>
      <c r="G394" s="112"/>
      <c r="H394" s="202"/>
      <c r="I394" s="111"/>
      <c r="J394" s="883"/>
      <c r="K394" s="884"/>
      <c r="L394" s="885"/>
    </row>
    <row r="395" spans="1:12" ht="18.75" customHeight="1" x14ac:dyDescent="0.2">
      <c r="A395" s="524"/>
      <c r="B395" s="118"/>
      <c r="C395" s="119"/>
      <c r="D395" s="119"/>
      <c r="E395" s="873" t="s">
        <v>47</v>
      </c>
      <c r="F395" s="875" t="s">
        <v>1353</v>
      </c>
      <c r="G395" s="527"/>
      <c r="H395" s="869" t="s">
        <v>1337</v>
      </c>
      <c r="I395" s="195"/>
      <c r="J395" s="877"/>
      <c r="K395" s="878"/>
      <c r="L395" s="879"/>
    </row>
    <row r="396" spans="1:12" ht="18.75" customHeight="1" x14ac:dyDescent="0.2">
      <c r="A396" s="227"/>
      <c r="B396" s="120"/>
      <c r="C396" s="867"/>
      <c r="D396" s="867"/>
      <c r="E396" s="874"/>
      <c r="F396" s="895"/>
      <c r="G396" s="85"/>
      <c r="H396" s="868"/>
      <c r="I396" s="196"/>
      <c r="J396" s="880"/>
      <c r="K396" s="881"/>
      <c r="L396" s="882"/>
    </row>
    <row r="397" spans="1:12" ht="18.75" customHeight="1" x14ac:dyDescent="0.2">
      <c r="A397" s="227"/>
      <c r="B397" s="120"/>
      <c r="C397" s="867"/>
      <c r="D397" s="867"/>
      <c r="E397" s="886" t="s">
        <v>14</v>
      </c>
      <c r="F397" s="887" t="s">
        <v>1353</v>
      </c>
      <c r="G397" s="197"/>
      <c r="H397" s="868"/>
      <c r="I397" s="196"/>
      <c r="J397" s="880"/>
      <c r="K397" s="881"/>
      <c r="L397" s="882"/>
    </row>
    <row r="398" spans="1:12" ht="18.75" customHeight="1" x14ac:dyDescent="0.2">
      <c r="A398" s="227"/>
      <c r="B398" s="120"/>
      <c r="C398" s="867"/>
      <c r="D398" s="867"/>
      <c r="E398" s="874"/>
      <c r="F398" s="876"/>
      <c r="G398" s="197"/>
      <c r="H398" s="868"/>
      <c r="I398" s="196"/>
      <c r="J398" s="880"/>
      <c r="K398" s="881"/>
      <c r="L398" s="882"/>
    </row>
    <row r="399" spans="1:12" ht="18.75" customHeight="1" x14ac:dyDescent="0.2">
      <c r="A399" s="227"/>
      <c r="B399" s="120"/>
      <c r="C399" s="867"/>
      <c r="D399" s="867"/>
      <c r="E399" s="848" t="s">
        <v>26</v>
      </c>
      <c r="F399" s="198" t="s">
        <v>1353</v>
      </c>
      <c r="G399" s="197"/>
      <c r="H399" s="868"/>
      <c r="I399" s="196"/>
      <c r="J399" s="880"/>
      <c r="K399" s="881"/>
      <c r="L399" s="882"/>
    </row>
    <row r="400" spans="1:12" ht="18.75" customHeight="1" x14ac:dyDescent="0.2">
      <c r="A400" s="227"/>
      <c r="B400" s="120"/>
      <c r="C400" s="867"/>
      <c r="D400" s="867"/>
      <c r="E400" s="843" t="s">
        <v>147</v>
      </c>
      <c r="F400" s="198" t="s">
        <v>1342</v>
      </c>
      <c r="G400" s="197"/>
      <c r="H400" s="868"/>
      <c r="I400" s="196"/>
      <c r="J400" s="880"/>
      <c r="K400" s="881"/>
      <c r="L400" s="882"/>
    </row>
    <row r="401" spans="1:13" ht="19.5" customHeight="1" x14ac:dyDescent="0.2">
      <c r="A401" s="227"/>
      <c r="B401" s="120"/>
      <c r="C401" s="867"/>
      <c r="D401" s="110"/>
      <c r="E401" s="198" t="s">
        <v>7</v>
      </c>
      <c r="F401" s="198" t="s">
        <v>1342</v>
      </c>
      <c r="G401" s="197"/>
      <c r="H401" s="868"/>
      <c r="I401" s="196"/>
      <c r="J401" s="880"/>
      <c r="K401" s="881"/>
      <c r="L401" s="882"/>
    </row>
    <row r="402" spans="1:13" ht="19.5" customHeight="1" x14ac:dyDescent="0.2">
      <c r="A402" s="227"/>
      <c r="B402" s="120"/>
      <c r="C402" s="867"/>
      <c r="D402" s="110"/>
      <c r="E402" s="198" t="s">
        <v>15</v>
      </c>
      <c r="F402" s="198" t="s">
        <v>1342</v>
      </c>
      <c r="G402" s="197"/>
      <c r="H402" s="868"/>
      <c r="I402" s="196"/>
      <c r="J402" s="880"/>
      <c r="K402" s="881"/>
      <c r="L402" s="882"/>
    </row>
    <row r="403" spans="1:13" ht="18.75" customHeight="1" x14ac:dyDescent="0.2">
      <c r="A403" s="227"/>
      <c r="B403" s="120"/>
      <c r="C403" s="867"/>
      <c r="D403" s="867"/>
      <c r="E403" s="848" t="s">
        <v>103</v>
      </c>
      <c r="F403" s="198" t="s">
        <v>1342</v>
      </c>
      <c r="G403" s="197"/>
      <c r="H403" s="868"/>
      <c r="I403" s="196"/>
      <c r="J403" s="880"/>
      <c r="K403" s="881"/>
      <c r="L403" s="882"/>
    </row>
    <row r="404" spans="1:13" ht="18.75" customHeight="1" x14ac:dyDescent="0.2">
      <c r="A404" s="227" t="s">
        <v>212</v>
      </c>
      <c r="B404" s="120" t="s">
        <v>203</v>
      </c>
      <c r="C404" s="867" t="s">
        <v>123</v>
      </c>
      <c r="D404" s="867" t="s">
        <v>119</v>
      </c>
      <c r="E404" s="848" t="s">
        <v>104</v>
      </c>
      <c r="F404" s="198" t="s">
        <v>1342</v>
      </c>
      <c r="G404" s="197"/>
      <c r="H404" s="868"/>
      <c r="I404" s="196"/>
      <c r="J404" s="880"/>
      <c r="K404" s="881"/>
      <c r="L404" s="882"/>
    </row>
    <row r="405" spans="1:13" ht="18.75" customHeight="1" x14ac:dyDescent="0.2">
      <c r="A405" s="227"/>
      <c r="B405" s="120"/>
      <c r="C405" s="867"/>
      <c r="D405" s="867" t="s">
        <v>100</v>
      </c>
      <c r="E405" s="848" t="s">
        <v>200</v>
      </c>
      <c r="F405" s="198" t="s">
        <v>1342</v>
      </c>
      <c r="G405" s="197"/>
      <c r="H405" s="868"/>
      <c r="I405" s="196"/>
      <c r="J405" s="880"/>
      <c r="K405" s="881"/>
      <c r="L405" s="882"/>
    </row>
    <row r="406" spans="1:13" ht="18.75" customHeight="1" x14ac:dyDescent="0.2">
      <c r="A406" s="227"/>
      <c r="B406" s="120"/>
      <c r="C406" s="867"/>
      <c r="D406" s="867"/>
      <c r="E406" s="848" t="s">
        <v>40</v>
      </c>
      <c r="F406" s="198" t="s">
        <v>1337</v>
      </c>
      <c r="G406" s="197"/>
      <c r="H406" s="868"/>
      <c r="I406" s="196"/>
      <c r="J406" s="880"/>
      <c r="K406" s="881"/>
      <c r="L406" s="882"/>
    </row>
    <row r="407" spans="1:13" ht="19.5" customHeight="1" x14ac:dyDescent="0.2">
      <c r="A407" s="227"/>
      <c r="B407" s="120"/>
      <c r="C407" s="867"/>
      <c r="D407" s="110"/>
      <c r="E407" s="198" t="s">
        <v>9</v>
      </c>
      <c r="F407" s="198" t="s">
        <v>1343</v>
      </c>
      <c r="G407" s="197"/>
      <c r="H407" s="868"/>
      <c r="I407" s="196"/>
      <c r="J407" s="880"/>
      <c r="K407" s="881"/>
      <c r="L407" s="882"/>
    </row>
    <row r="408" spans="1:13" ht="18.75" customHeight="1" x14ac:dyDescent="0.2">
      <c r="A408" s="227"/>
      <c r="B408" s="120"/>
      <c r="C408" s="867"/>
      <c r="D408" s="867"/>
      <c r="E408" s="848" t="s">
        <v>43</v>
      </c>
      <c r="F408" s="198" t="s">
        <v>1337</v>
      </c>
      <c r="G408" s="197"/>
      <c r="H408" s="868"/>
      <c r="I408" s="196"/>
      <c r="J408" s="880"/>
      <c r="K408" s="881"/>
      <c r="L408" s="882"/>
    </row>
    <row r="409" spans="1:13" ht="18.75" customHeight="1" x14ac:dyDescent="0.2">
      <c r="A409" s="227"/>
      <c r="B409" s="120"/>
      <c r="C409" s="867"/>
      <c r="D409" s="867"/>
      <c r="E409" s="848" t="s">
        <v>10</v>
      </c>
      <c r="F409" s="198" t="s">
        <v>1344</v>
      </c>
      <c r="G409" s="197"/>
      <c r="H409" s="868"/>
      <c r="I409" s="196"/>
      <c r="J409" s="880"/>
      <c r="K409" s="881"/>
      <c r="L409" s="882"/>
    </row>
    <row r="410" spans="1:13" ht="47" customHeight="1" x14ac:dyDescent="0.2">
      <c r="A410" s="227"/>
      <c r="B410" s="120"/>
      <c r="C410" s="867"/>
      <c r="D410" s="867"/>
      <c r="E410" s="205" t="s">
        <v>44</v>
      </c>
      <c r="F410" s="206" t="s">
        <v>1651</v>
      </c>
      <c r="G410" s="197"/>
      <c r="H410" s="868"/>
      <c r="I410" s="196"/>
      <c r="J410" s="880"/>
      <c r="K410" s="881"/>
      <c r="L410" s="882"/>
    </row>
    <row r="411" spans="1:13" ht="18.75" customHeight="1" x14ac:dyDescent="0.2">
      <c r="A411" s="227"/>
      <c r="B411" s="120"/>
      <c r="C411" s="867"/>
      <c r="D411" s="861"/>
      <c r="E411" s="348" t="s">
        <v>22</v>
      </c>
      <c r="F411" s="198" t="s">
        <v>1345</v>
      </c>
      <c r="G411" s="197"/>
      <c r="H411" s="868"/>
      <c r="I411" s="196"/>
      <c r="J411" s="883"/>
      <c r="K411" s="884"/>
      <c r="L411" s="885"/>
    </row>
    <row r="412" spans="1:13" ht="18.75" customHeight="1" x14ac:dyDescent="0.2">
      <c r="A412" s="227"/>
      <c r="B412" s="120"/>
      <c r="C412" s="867"/>
      <c r="D412" s="867"/>
      <c r="E412" s="888" t="s">
        <v>1668</v>
      </c>
      <c r="F412" s="897" t="s">
        <v>1337</v>
      </c>
      <c r="G412" s="197"/>
      <c r="H412" s="868"/>
      <c r="I412" s="196"/>
      <c r="J412" s="880"/>
      <c r="K412" s="881"/>
      <c r="L412" s="882"/>
    </row>
    <row r="413" spans="1:13" ht="18.75" customHeight="1" x14ac:dyDescent="0.2">
      <c r="A413" s="227"/>
      <c r="B413" s="120"/>
      <c r="C413" s="867"/>
      <c r="D413" s="867"/>
      <c r="E413" s="889"/>
      <c r="F413" s="897"/>
      <c r="G413" s="197"/>
      <c r="H413" s="868"/>
      <c r="I413" s="196"/>
      <c r="J413" s="880"/>
      <c r="K413" s="881"/>
      <c r="L413" s="882"/>
    </row>
    <row r="414" spans="1:13" ht="18.75" customHeight="1" x14ac:dyDescent="0.2">
      <c r="A414" s="860"/>
      <c r="B414" s="526"/>
      <c r="C414" s="858"/>
      <c r="D414" s="871"/>
      <c r="E414" s="825" t="s">
        <v>11</v>
      </c>
      <c r="F414" s="42" t="s">
        <v>1346</v>
      </c>
      <c r="G414" s="112"/>
      <c r="H414" s="202"/>
      <c r="I414" s="111"/>
      <c r="J414" s="883"/>
      <c r="K414" s="884"/>
      <c r="L414" s="885"/>
    </row>
    <row r="415" spans="1:13" ht="18.75" customHeight="1" x14ac:dyDescent="0.2">
      <c r="A415" s="524"/>
      <c r="B415" s="365"/>
      <c r="C415" s="119"/>
      <c r="D415" s="119"/>
      <c r="E415" s="208" t="s">
        <v>14</v>
      </c>
      <c r="F415" s="200" t="s">
        <v>1368</v>
      </c>
      <c r="G415" s="527"/>
      <c r="H415" s="869" t="s">
        <v>1337</v>
      </c>
      <c r="I415" s="195"/>
      <c r="J415" s="869"/>
      <c r="K415" s="852" t="s">
        <v>1388</v>
      </c>
      <c r="L415" s="195"/>
      <c r="M415" s="210"/>
    </row>
    <row r="416" spans="1:13" ht="18.75" customHeight="1" x14ac:dyDescent="0.2">
      <c r="A416" s="227"/>
      <c r="B416" s="525"/>
      <c r="C416" s="867"/>
      <c r="D416" s="867"/>
      <c r="E416" s="201" t="s">
        <v>124</v>
      </c>
      <c r="F416" s="198" t="s">
        <v>1342</v>
      </c>
      <c r="G416" s="85"/>
      <c r="H416" s="868"/>
      <c r="I416" s="196"/>
      <c r="J416" s="2"/>
      <c r="K416" s="868"/>
      <c r="L416" s="196"/>
    </row>
    <row r="417" spans="1:13" ht="19.5" customHeight="1" x14ac:dyDescent="0.2">
      <c r="A417" s="227"/>
      <c r="B417" s="120"/>
      <c r="C417" s="867"/>
      <c r="D417" s="110"/>
      <c r="E417" s="198" t="s">
        <v>7</v>
      </c>
      <c r="F417" s="198" t="s">
        <v>1342</v>
      </c>
      <c r="G417" s="197"/>
      <c r="H417" s="868"/>
      <c r="I417" s="196"/>
      <c r="J417" s="868"/>
      <c r="K417" s="868"/>
      <c r="L417" s="196"/>
    </row>
    <row r="418" spans="1:13" ht="19.5" customHeight="1" x14ac:dyDescent="0.2">
      <c r="A418" s="227"/>
      <c r="B418" s="120"/>
      <c r="C418" s="867"/>
      <c r="D418" s="110"/>
      <c r="E418" s="198" t="s">
        <v>15</v>
      </c>
      <c r="F418" s="198" t="s">
        <v>1342</v>
      </c>
      <c r="G418" s="197"/>
      <c r="H418" s="868"/>
      <c r="I418" s="196"/>
      <c r="J418" s="868"/>
      <c r="K418" s="868"/>
      <c r="L418" s="196"/>
    </row>
    <row r="419" spans="1:13" ht="18.75" customHeight="1" x14ac:dyDescent="0.2">
      <c r="A419" s="227"/>
      <c r="B419" s="525"/>
      <c r="C419" s="867"/>
      <c r="D419" s="867"/>
      <c r="E419" s="199" t="s">
        <v>29</v>
      </c>
      <c r="F419" s="198" t="s">
        <v>1342</v>
      </c>
      <c r="G419" s="197"/>
      <c r="H419" s="868"/>
      <c r="I419" s="196"/>
      <c r="J419" s="868"/>
      <c r="K419" s="868"/>
      <c r="L419" s="196"/>
    </row>
    <row r="420" spans="1:13" ht="18.75" customHeight="1" x14ac:dyDescent="0.2">
      <c r="A420" s="227">
        <v>35</v>
      </c>
      <c r="B420" s="525" t="s">
        <v>219</v>
      </c>
      <c r="C420" s="867" t="s">
        <v>220</v>
      </c>
      <c r="D420" s="867" t="s">
        <v>133</v>
      </c>
      <c r="E420" s="199" t="s">
        <v>127</v>
      </c>
      <c r="F420" s="198" t="s">
        <v>1370</v>
      </c>
      <c r="G420" s="197"/>
      <c r="H420" s="868"/>
      <c r="I420" s="196"/>
      <c r="J420" s="868"/>
      <c r="K420" s="868"/>
      <c r="L420" s="196"/>
      <c r="M420" s="210"/>
    </row>
    <row r="421" spans="1:13" ht="18.75" customHeight="1" x14ac:dyDescent="0.2">
      <c r="A421" s="227"/>
      <c r="B421" s="823" t="s">
        <v>221</v>
      </c>
      <c r="C421" s="867" t="s">
        <v>222</v>
      </c>
      <c r="D421" s="867" t="s">
        <v>136</v>
      </c>
      <c r="E421" s="201" t="s">
        <v>129</v>
      </c>
      <c r="F421" s="198" t="s">
        <v>1342</v>
      </c>
      <c r="G421" s="197"/>
      <c r="H421" s="868"/>
      <c r="I421" s="196"/>
      <c r="J421" s="868"/>
      <c r="K421" s="868"/>
      <c r="L421" s="196"/>
    </row>
    <row r="422" spans="1:13" ht="18.75" customHeight="1" x14ac:dyDescent="0.2">
      <c r="A422" s="227"/>
      <c r="B422" s="525"/>
      <c r="C422" s="867" t="s">
        <v>223</v>
      </c>
      <c r="D422" s="867" t="s">
        <v>139</v>
      </c>
      <c r="E422" s="199" t="s">
        <v>21</v>
      </c>
      <c r="F422" s="198" t="s">
        <v>1342</v>
      </c>
      <c r="G422" s="197"/>
      <c r="H422" s="868"/>
      <c r="I422" s="196"/>
      <c r="J422" s="868"/>
      <c r="K422" s="868"/>
      <c r="L422" s="196"/>
    </row>
    <row r="423" spans="1:13" ht="18.75" customHeight="1" x14ac:dyDescent="0.2">
      <c r="A423" s="227"/>
      <c r="B423" s="525"/>
      <c r="C423" s="867"/>
      <c r="D423" s="867"/>
      <c r="E423" s="201" t="s">
        <v>10</v>
      </c>
      <c r="F423" s="198" t="s">
        <v>1360</v>
      </c>
      <c r="G423" s="197"/>
      <c r="H423" s="868"/>
      <c r="I423" s="196"/>
      <c r="J423" s="868"/>
      <c r="K423" s="868"/>
      <c r="L423" s="196"/>
    </row>
    <row r="424" spans="1:13" ht="18.75" customHeight="1" x14ac:dyDescent="0.2">
      <c r="A424" s="227"/>
      <c r="B424" s="209"/>
      <c r="C424" s="867"/>
      <c r="D424" s="867"/>
      <c r="E424" s="848" t="s">
        <v>137</v>
      </c>
      <c r="F424" s="198" t="s">
        <v>1372</v>
      </c>
      <c r="G424" s="197"/>
      <c r="H424" s="868"/>
      <c r="I424" s="196"/>
      <c r="J424" s="868"/>
      <c r="K424" s="868"/>
      <c r="L424" s="196"/>
    </row>
    <row r="425" spans="1:13" ht="18.75" customHeight="1" x14ac:dyDescent="0.2">
      <c r="A425" s="227"/>
      <c r="B425" s="525"/>
      <c r="C425" s="867"/>
      <c r="D425" s="867"/>
      <c r="E425" s="848" t="s">
        <v>140</v>
      </c>
      <c r="F425" s="198" t="s">
        <v>1372</v>
      </c>
      <c r="G425" s="197"/>
      <c r="H425" s="868"/>
      <c r="I425" s="196"/>
      <c r="J425" s="868"/>
      <c r="K425" s="868"/>
      <c r="L425" s="196"/>
    </row>
    <row r="426" spans="1:13" ht="46" customHeight="1" x14ac:dyDescent="0.2">
      <c r="A426" s="227"/>
      <c r="B426" s="823"/>
      <c r="C426" s="867"/>
      <c r="D426" s="867"/>
      <c r="E426" s="205" t="s">
        <v>44</v>
      </c>
      <c r="F426" s="206" t="s">
        <v>1651</v>
      </c>
      <c r="G426" s="197"/>
      <c r="H426" s="868"/>
      <c r="I426" s="196"/>
      <c r="J426" s="868"/>
      <c r="K426" s="868"/>
      <c r="L426" s="196"/>
    </row>
    <row r="427" spans="1:13" ht="18.75" customHeight="1" x14ac:dyDescent="0.2">
      <c r="A427" s="227"/>
      <c r="B427" s="525"/>
      <c r="C427" s="867"/>
      <c r="D427" s="867"/>
      <c r="E427" s="203" t="s">
        <v>143</v>
      </c>
      <c r="F427" s="198" t="s">
        <v>1373</v>
      </c>
      <c r="G427" s="197"/>
      <c r="H427" s="868"/>
      <c r="I427" s="196"/>
      <c r="J427" s="868"/>
      <c r="K427" s="868"/>
      <c r="L427" s="196"/>
    </row>
    <row r="428" spans="1:13" ht="18.75" customHeight="1" x14ac:dyDescent="0.2">
      <c r="A428" s="860"/>
      <c r="B428" s="526"/>
      <c r="C428" s="858"/>
      <c r="D428" s="871"/>
      <c r="E428" s="825" t="s">
        <v>11</v>
      </c>
      <c r="F428" s="42" t="s">
        <v>1346</v>
      </c>
      <c r="G428" s="112"/>
      <c r="H428" s="202"/>
      <c r="I428" s="111"/>
      <c r="J428" s="112"/>
      <c r="K428" s="202"/>
      <c r="L428" s="111"/>
    </row>
  </sheetData>
  <autoFilter ref="A6:AG428" xr:uid="{00000000-0009-0000-0000-000001000000}">
    <filterColumn colId="0" showButton="0"/>
    <filterColumn colId="6" showButton="0"/>
    <filterColumn colId="7" showButton="0"/>
    <filterColumn colId="9" showButton="0"/>
    <filterColumn colId="10" showButton="0"/>
  </autoFilter>
  <mergeCells count="166">
    <mergeCell ref="E14:E15"/>
    <mergeCell ref="F14:F15"/>
    <mergeCell ref="E26:E27"/>
    <mergeCell ref="F26:F27"/>
    <mergeCell ref="E28:E29"/>
    <mergeCell ref="F28:F29"/>
    <mergeCell ref="A2:L2"/>
    <mergeCell ref="A3:L3"/>
    <mergeCell ref="A6:B6"/>
    <mergeCell ref="G6:I6"/>
    <mergeCell ref="J6:L6"/>
    <mergeCell ref="A7:E7"/>
    <mergeCell ref="F7:L7"/>
    <mergeCell ref="J53:L71"/>
    <mergeCell ref="E54:E55"/>
    <mergeCell ref="F54:F55"/>
    <mergeCell ref="E69:E70"/>
    <mergeCell ref="F69:F70"/>
    <mergeCell ref="J72:L94"/>
    <mergeCell ref="E73:E74"/>
    <mergeCell ref="F73:F74"/>
    <mergeCell ref="E30:E31"/>
    <mergeCell ref="F30:F31"/>
    <mergeCell ref="J33:L52"/>
    <mergeCell ref="E34:E35"/>
    <mergeCell ref="F34:F35"/>
    <mergeCell ref="E50:E51"/>
    <mergeCell ref="F50:F51"/>
    <mergeCell ref="F114:F115"/>
    <mergeCell ref="J117:L135"/>
    <mergeCell ref="E118:E119"/>
    <mergeCell ref="F118:F119"/>
    <mergeCell ref="E133:E134"/>
    <mergeCell ref="F133:F134"/>
    <mergeCell ref="D82:D83"/>
    <mergeCell ref="D87:D88"/>
    <mergeCell ref="E92:E93"/>
    <mergeCell ref="F92:F93"/>
    <mergeCell ref="J95:L116"/>
    <mergeCell ref="E96:E97"/>
    <mergeCell ref="F96:F97"/>
    <mergeCell ref="D104:D106"/>
    <mergeCell ref="D109:D110"/>
    <mergeCell ref="E114:E115"/>
    <mergeCell ref="J136:L153"/>
    <mergeCell ref="E137:E138"/>
    <mergeCell ref="F137:F138"/>
    <mergeCell ref="E151:E152"/>
    <mergeCell ref="F151:F152"/>
    <mergeCell ref="E154:E155"/>
    <mergeCell ref="F154:F155"/>
    <mergeCell ref="J154:L175"/>
    <mergeCell ref="E167:E168"/>
    <mergeCell ref="F167:F168"/>
    <mergeCell ref="J176:L198"/>
    <mergeCell ref="E190:E191"/>
    <mergeCell ref="F190:F191"/>
    <mergeCell ref="D192:D193"/>
    <mergeCell ref="E193:E194"/>
    <mergeCell ref="F193:F194"/>
    <mergeCell ref="E196:E197"/>
    <mergeCell ref="F196:F197"/>
    <mergeCell ref="E170:E171"/>
    <mergeCell ref="F170:F171"/>
    <mergeCell ref="E173:E174"/>
    <mergeCell ref="F173:F174"/>
    <mergeCell ref="D174:D175"/>
    <mergeCell ref="E176:E177"/>
    <mergeCell ref="F176:F177"/>
    <mergeCell ref="E199:E200"/>
    <mergeCell ref="F199:F200"/>
    <mergeCell ref="J199:L221"/>
    <mergeCell ref="E213:E214"/>
    <mergeCell ref="F213:F214"/>
    <mergeCell ref="E216:E217"/>
    <mergeCell ref="F216:F217"/>
    <mergeCell ref="E219:E220"/>
    <mergeCell ref="F219:F220"/>
    <mergeCell ref="E261:E262"/>
    <mergeCell ref="F261:F262"/>
    <mergeCell ref="J261:L283"/>
    <mergeCell ref="E263:E264"/>
    <mergeCell ref="F263:F264"/>
    <mergeCell ref="E275:E276"/>
    <mergeCell ref="F275:F276"/>
    <mergeCell ref="D239:D240"/>
    <mergeCell ref="J241:L260"/>
    <mergeCell ref="E252:E253"/>
    <mergeCell ref="F252:F253"/>
    <mergeCell ref="E255:E256"/>
    <mergeCell ref="F255:F256"/>
    <mergeCell ref="D258:D259"/>
    <mergeCell ref="E258:E259"/>
    <mergeCell ref="F258:F259"/>
    <mergeCell ref="J222:L240"/>
    <mergeCell ref="E232:E233"/>
    <mergeCell ref="F232:F233"/>
    <mergeCell ref="E235:E236"/>
    <mergeCell ref="F235:F236"/>
    <mergeCell ref="E238:E239"/>
    <mergeCell ref="F238:F239"/>
    <mergeCell ref="D301:D302"/>
    <mergeCell ref="E301:E302"/>
    <mergeCell ref="F301:F302"/>
    <mergeCell ref="D305:D306"/>
    <mergeCell ref="E305:E306"/>
    <mergeCell ref="D276:D277"/>
    <mergeCell ref="E277:E278"/>
    <mergeCell ref="F277:F278"/>
    <mergeCell ref="E281:E282"/>
    <mergeCell ref="F281:F282"/>
    <mergeCell ref="E284:E285"/>
    <mergeCell ref="F284:F285"/>
    <mergeCell ref="E327:E328"/>
    <mergeCell ref="F327:F328"/>
    <mergeCell ref="J327:L346"/>
    <mergeCell ref="E329:E330"/>
    <mergeCell ref="F329:F330"/>
    <mergeCell ref="E344:E345"/>
    <mergeCell ref="F344:F345"/>
    <mergeCell ref="F305:F306"/>
    <mergeCell ref="E308:E309"/>
    <mergeCell ref="F308:F309"/>
    <mergeCell ref="J308:L326"/>
    <mergeCell ref="E310:E311"/>
    <mergeCell ref="F310:F311"/>
    <mergeCell ref="E324:E325"/>
    <mergeCell ref="F324:F325"/>
    <mergeCell ref="J284:L307"/>
    <mergeCell ref="E286:E287"/>
    <mergeCell ref="F286:F287"/>
    <mergeCell ref="E299:E300"/>
    <mergeCell ref="F299:F300"/>
    <mergeCell ref="D363:D364"/>
    <mergeCell ref="E364:E365"/>
    <mergeCell ref="F364:F365"/>
    <mergeCell ref="D368:D369"/>
    <mergeCell ref="E368:E369"/>
    <mergeCell ref="F368:F369"/>
    <mergeCell ref="E347:E348"/>
    <mergeCell ref="F347:F348"/>
    <mergeCell ref="J347:L370"/>
    <mergeCell ref="E349:E350"/>
    <mergeCell ref="F349:F350"/>
    <mergeCell ref="E362:E363"/>
    <mergeCell ref="F362:F363"/>
    <mergeCell ref="E371:E372"/>
    <mergeCell ref="F371:F372"/>
    <mergeCell ref="J371:L394"/>
    <mergeCell ref="E373:E374"/>
    <mergeCell ref="F373:F374"/>
    <mergeCell ref="D382:D383"/>
    <mergeCell ref="E386:E387"/>
    <mergeCell ref="F386:F387"/>
    <mergeCell ref="D387:D388"/>
    <mergeCell ref="E388:E389"/>
    <mergeCell ref="F388:F389"/>
    <mergeCell ref="E392:E393"/>
    <mergeCell ref="F392:F393"/>
    <mergeCell ref="E395:E396"/>
    <mergeCell ref="F395:F396"/>
    <mergeCell ref="J395:L414"/>
    <mergeCell ref="E397:E398"/>
    <mergeCell ref="F397:F398"/>
    <mergeCell ref="E412:E413"/>
    <mergeCell ref="F412:F413"/>
  </mergeCells>
  <phoneticPr fontId="4"/>
  <pageMargins left="0.70866141732283472" right="0.70866141732283472" top="0.74803149606299213" bottom="0.74803149606299213" header="0.31496062992125984" footer="0.31496062992125984"/>
  <pageSetup paperSize="9" scale="50" fitToHeight="0" orientation="landscape" horizontalDpi="4294967294" r:id="rId1"/>
  <rowBreaks count="19" manualBreakCount="19">
    <brk id="32" max="11" man="1"/>
    <brk id="52" max="11" man="1"/>
    <brk id="71" max="11" man="1"/>
    <brk id="94" max="11" man="1"/>
    <brk id="116" max="11" man="1"/>
    <brk id="135" max="11" man="1"/>
    <brk id="153" max="11" man="1"/>
    <brk id="175" max="11" man="1"/>
    <brk id="198" max="11" man="1"/>
    <brk id="221" max="11" man="1"/>
    <brk id="240" max="11" man="1"/>
    <brk id="260" max="11" man="1"/>
    <brk id="283" max="11" man="1"/>
    <brk id="307" max="11" man="1"/>
    <brk id="326" max="11" man="1"/>
    <brk id="346" max="11" man="1"/>
    <brk id="370" max="11" man="1"/>
    <brk id="394" max="11" man="1"/>
    <brk id="41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B1:AH40"/>
  <sheetViews>
    <sheetView view="pageBreakPreview" zoomScale="85" zoomScaleNormal="100" zoomScaleSheetLayoutView="85" workbookViewId="0">
      <selection activeCell="C3" sqref="C3"/>
    </sheetView>
  </sheetViews>
  <sheetFormatPr defaultColWidth="3.453125" defaultRowHeight="13" x14ac:dyDescent="0.2"/>
  <cols>
    <col min="1" max="1" width="1.453125" style="3" customWidth="1"/>
    <col min="2" max="2" width="2.08984375" style="3" customWidth="1"/>
    <col min="3" max="3" width="3" style="458" customWidth="1"/>
    <col min="4" max="7" width="3.453125" style="3"/>
    <col min="8" max="8" width="1.453125" style="3" customWidth="1"/>
    <col min="9" max="9" width="3.08984375" style="3" customWidth="1"/>
    <col min="10" max="10" width="4.7265625" style="3" customWidth="1"/>
    <col min="11" max="17" width="3.453125" style="3"/>
    <col min="18" max="18" width="5.453125" style="3" customWidth="1"/>
    <col min="19" max="26" width="4.453125" style="3" customWidth="1"/>
    <col min="27" max="27" width="3.90625" style="3" customWidth="1"/>
    <col min="28" max="29" width="4.6328125" style="3" customWidth="1"/>
    <col min="30" max="30" width="4.453125" style="3" customWidth="1"/>
    <col min="31" max="32" width="4.36328125" style="3" customWidth="1"/>
    <col min="33" max="33" width="4" style="3" customWidth="1"/>
    <col min="34" max="34" width="2.08984375" style="3" customWidth="1"/>
    <col min="35" max="35" width="1.453125" style="3" customWidth="1"/>
    <col min="36" max="16384" width="3.453125" style="3"/>
  </cols>
  <sheetData>
    <row r="1" spans="2:34" s="370" customFormat="1" ht="13.5" customHeight="1" x14ac:dyDescent="0.2"/>
    <row r="2" spans="2:34" s="370" customFormat="1" ht="13.5" customHeight="1" x14ac:dyDescent="0.2">
      <c r="C2" s="370" t="s">
        <v>914</v>
      </c>
    </row>
    <row r="3" spans="2:34" s="370" customFormat="1" ht="13.5" customHeight="1" x14ac:dyDescent="0.2">
      <c r="AA3" s="415" t="s">
        <v>226</v>
      </c>
      <c r="AB3" s="376"/>
      <c r="AC3" s="376" t="s">
        <v>227</v>
      </c>
      <c r="AD3" s="376"/>
      <c r="AE3" s="376" t="s">
        <v>298</v>
      </c>
      <c r="AF3" s="376"/>
      <c r="AG3" s="376" t="s">
        <v>299</v>
      </c>
    </row>
    <row r="4" spans="2:34" s="370" customFormat="1" ht="9.75" customHeight="1" x14ac:dyDescent="0.2">
      <c r="AG4" s="415"/>
    </row>
    <row r="5" spans="2:34" s="370" customFormat="1" ht="33" customHeight="1" x14ac:dyDescent="0.2">
      <c r="C5" s="1058" t="s">
        <v>915</v>
      </c>
      <c r="D5" s="1058"/>
      <c r="E5" s="1058"/>
      <c r="F5" s="1058"/>
      <c r="G5" s="1058"/>
      <c r="H5" s="1058"/>
      <c r="I5" s="1058"/>
      <c r="J5" s="1058"/>
      <c r="K5" s="1058"/>
      <c r="L5" s="1058"/>
      <c r="M5" s="1058"/>
      <c r="N5" s="1058"/>
      <c r="O5" s="1058"/>
      <c r="P5" s="1058"/>
      <c r="Q5" s="1058"/>
      <c r="R5" s="1058"/>
      <c r="S5" s="1058"/>
      <c r="T5" s="1058"/>
      <c r="U5" s="1058"/>
      <c r="V5" s="1058"/>
      <c r="W5" s="1058"/>
      <c r="X5" s="1058"/>
      <c r="Y5" s="1058"/>
      <c r="Z5" s="1058"/>
      <c r="AA5" s="1058"/>
      <c r="AB5" s="1058"/>
      <c r="AC5" s="1058"/>
      <c r="AD5" s="1058"/>
      <c r="AE5" s="1058"/>
      <c r="AF5" s="1058"/>
      <c r="AG5" s="1058"/>
    </row>
    <row r="6" spans="2:34" s="370" customFormat="1" ht="11.25" customHeight="1" x14ac:dyDescent="0.2"/>
    <row r="7" spans="2:34" s="370" customFormat="1" ht="39.75" customHeight="1" x14ac:dyDescent="0.2">
      <c r="B7" s="421"/>
      <c r="C7" s="1037" t="s">
        <v>820</v>
      </c>
      <c r="D7" s="1037"/>
      <c r="E7" s="1037"/>
      <c r="F7" s="1037"/>
      <c r="G7" s="1038"/>
      <c r="H7" s="903"/>
      <c r="I7" s="905"/>
      <c r="J7" s="905"/>
      <c r="K7" s="905"/>
      <c r="L7" s="905"/>
      <c r="M7" s="905"/>
      <c r="N7" s="905"/>
      <c r="O7" s="905"/>
      <c r="P7" s="905"/>
      <c r="Q7" s="905"/>
      <c r="R7" s="905"/>
      <c r="S7" s="905"/>
      <c r="T7" s="905"/>
      <c r="U7" s="905"/>
      <c r="V7" s="905"/>
      <c r="W7" s="905"/>
      <c r="X7" s="905"/>
      <c r="Y7" s="905"/>
      <c r="Z7" s="905"/>
      <c r="AA7" s="905"/>
      <c r="AB7" s="905"/>
      <c r="AC7" s="905"/>
      <c r="AD7" s="905"/>
      <c r="AE7" s="905"/>
      <c r="AF7" s="905"/>
      <c r="AG7" s="905"/>
      <c r="AH7" s="904"/>
    </row>
    <row r="8" spans="2:34" ht="36" customHeight="1" x14ac:dyDescent="0.2">
      <c r="B8" s="15"/>
      <c r="C8" s="1037" t="s">
        <v>821</v>
      </c>
      <c r="D8" s="1037"/>
      <c r="E8" s="1037"/>
      <c r="F8" s="1037"/>
      <c r="G8" s="1038"/>
      <c r="H8" s="468"/>
      <c r="I8" s="158" t="s">
        <v>6</v>
      </c>
      <c r="J8" s="469" t="s">
        <v>445</v>
      </c>
      <c r="K8" s="469"/>
      <c r="L8" s="469"/>
      <c r="M8" s="469"/>
      <c r="N8" s="158" t="s">
        <v>6</v>
      </c>
      <c r="O8" s="469" t="s">
        <v>446</v>
      </c>
      <c r="P8" s="469"/>
      <c r="Q8" s="469"/>
      <c r="R8" s="469"/>
      <c r="S8" s="158" t="s">
        <v>6</v>
      </c>
      <c r="T8" s="469" t="s">
        <v>447</v>
      </c>
      <c r="U8" s="469"/>
      <c r="V8" s="469"/>
      <c r="W8" s="469"/>
      <c r="X8" s="469"/>
      <c r="Y8" s="469"/>
      <c r="Z8" s="469"/>
      <c r="AA8" s="469"/>
      <c r="AB8" s="469"/>
      <c r="AC8" s="469"/>
      <c r="AD8" s="469"/>
      <c r="AE8" s="469"/>
      <c r="AF8" s="469"/>
      <c r="AG8" s="469"/>
      <c r="AH8" s="17"/>
    </row>
    <row r="9" spans="2:34" ht="36" customHeight="1" x14ac:dyDescent="0.2">
      <c r="B9" s="15"/>
      <c r="C9" s="1037" t="s">
        <v>822</v>
      </c>
      <c r="D9" s="1037"/>
      <c r="E9" s="1037"/>
      <c r="F9" s="1037"/>
      <c r="G9" s="1037"/>
      <c r="H9" s="468"/>
      <c r="I9" s="158" t="s">
        <v>6</v>
      </c>
      <c r="J9" s="385" t="s">
        <v>916</v>
      </c>
      <c r="K9" s="469"/>
      <c r="L9" s="469"/>
      <c r="M9" s="469"/>
      <c r="N9" s="469"/>
      <c r="O9" s="469"/>
      <c r="P9" s="469"/>
      <c r="Q9" s="469"/>
      <c r="R9" s="469"/>
      <c r="S9" s="469"/>
      <c r="T9" s="469"/>
      <c r="U9" s="469"/>
      <c r="V9" s="469"/>
      <c r="W9" s="469"/>
      <c r="X9" s="469"/>
      <c r="Y9" s="469"/>
      <c r="Z9" s="469"/>
      <c r="AA9" s="469"/>
      <c r="AB9" s="469"/>
      <c r="AC9" s="469"/>
      <c r="AD9" s="469"/>
      <c r="AE9" s="469"/>
      <c r="AF9" s="469"/>
      <c r="AG9" s="469"/>
      <c r="AH9" s="17"/>
    </row>
    <row r="10" spans="2:34" ht="36" customHeight="1" x14ac:dyDescent="0.2">
      <c r="B10" s="15"/>
      <c r="C10" s="1037" t="s">
        <v>917</v>
      </c>
      <c r="D10" s="1037"/>
      <c r="E10" s="1037"/>
      <c r="F10" s="1037"/>
      <c r="G10" s="1037"/>
      <c r="H10" s="468"/>
      <c r="I10" s="158" t="s">
        <v>6</v>
      </c>
      <c r="J10" s="449" t="s">
        <v>918</v>
      </c>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17"/>
    </row>
    <row r="11" spans="2:34" s="370" customFormat="1" x14ac:dyDescent="0.2"/>
    <row r="12" spans="2:34" s="370" customFormat="1" ht="25.5" customHeight="1" x14ac:dyDescent="0.2">
      <c r="B12" s="454" t="s">
        <v>919</v>
      </c>
      <c r="C12" s="449" t="s">
        <v>920</v>
      </c>
      <c r="D12" s="449"/>
      <c r="E12" s="449"/>
      <c r="F12" s="449"/>
      <c r="G12" s="449"/>
      <c r="H12" s="449"/>
      <c r="I12" s="449"/>
      <c r="J12" s="449"/>
      <c r="K12" s="449"/>
      <c r="L12" s="449"/>
      <c r="M12" s="449"/>
      <c r="N12" s="449"/>
      <c r="O12" s="449"/>
      <c r="P12" s="449"/>
      <c r="Q12" s="449"/>
      <c r="R12" s="449"/>
      <c r="S12" s="491"/>
      <c r="T12" s="449"/>
      <c r="U12" s="449"/>
      <c r="V12" s="449"/>
      <c r="W12" s="449"/>
      <c r="X12" s="449"/>
      <c r="Y12" s="385"/>
      <c r="Z12" s="385"/>
      <c r="AA12" s="449"/>
      <c r="AB12" s="449"/>
      <c r="AC12" s="449"/>
      <c r="AD12" s="385"/>
      <c r="AE12" s="385"/>
      <c r="AF12" s="385"/>
      <c r="AG12" s="385"/>
      <c r="AH12" s="455"/>
    </row>
    <row r="13" spans="2:34" s="370" customFormat="1" ht="11.25" customHeight="1" x14ac:dyDescent="0.2">
      <c r="B13" s="453"/>
      <c r="C13" s="454"/>
      <c r="D13" s="385"/>
      <c r="E13" s="385"/>
      <c r="F13" s="385"/>
      <c r="G13" s="455"/>
      <c r="H13" s="454"/>
      <c r="Y13" s="385"/>
      <c r="Z13" s="385"/>
      <c r="AA13" s="385"/>
      <c r="AB13" s="385"/>
      <c r="AC13" s="385"/>
      <c r="AD13" s="385"/>
      <c r="AE13" s="454"/>
      <c r="AF13" s="385"/>
      <c r="AG13" s="455"/>
      <c r="AH13" s="393"/>
    </row>
    <row r="14" spans="2:34" s="370" customFormat="1" ht="27" customHeight="1" x14ac:dyDescent="0.2">
      <c r="B14" s="453"/>
      <c r="C14" s="1065" t="s">
        <v>921</v>
      </c>
      <c r="D14" s="1058"/>
      <c r="E14" s="1058"/>
      <c r="F14" s="1058"/>
      <c r="G14" s="1066"/>
      <c r="I14" s="487" t="s">
        <v>479</v>
      </c>
      <c r="J14" s="1183" t="s">
        <v>922</v>
      </c>
      <c r="K14" s="1186"/>
      <c r="L14" s="1186"/>
      <c r="M14" s="1186"/>
      <c r="N14" s="1186"/>
      <c r="O14" s="1186"/>
      <c r="P14" s="1186"/>
      <c r="Q14" s="1186"/>
      <c r="R14" s="1186"/>
      <c r="S14" s="1186"/>
      <c r="T14" s="1186"/>
      <c r="U14" s="1187"/>
      <c r="V14" s="903"/>
      <c r="W14" s="905"/>
      <c r="X14" s="450" t="s">
        <v>390</v>
      </c>
      <c r="AE14" s="453"/>
      <c r="AG14" s="393"/>
      <c r="AH14" s="393"/>
    </row>
    <row r="15" spans="2:34" s="370" customFormat="1" ht="27" customHeight="1" x14ac:dyDescent="0.2">
      <c r="B15" s="453"/>
      <c r="C15" s="1065"/>
      <c r="D15" s="1058"/>
      <c r="E15" s="1058"/>
      <c r="F15" s="1058"/>
      <c r="G15" s="1066"/>
      <c r="I15" s="487" t="s">
        <v>480</v>
      </c>
      <c r="J15" s="1148" t="s">
        <v>923</v>
      </c>
      <c r="K15" s="1188"/>
      <c r="L15" s="1188"/>
      <c r="M15" s="1188"/>
      <c r="N15" s="1188"/>
      <c r="O15" s="1188"/>
      <c r="P15" s="1188"/>
      <c r="Q15" s="1188"/>
      <c r="R15" s="1188"/>
      <c r="S15" s="1188"/>
      <c r="T15" s="1188"/>
      <c r="U15" s="1189"/>
      <c r="V15" s="903"/>
      <c r="W15" s="905"/>
      <c r="X15" s="450" t="s">
        <v>390</v>
      </c>
      <c r="Z15" s="1137"/>
      <c r="AA15" s="1137"/>
      <c r="AB15" s="1137"/>
      <c r="AC15" s="1137"/>
      <c r="AE15" s="85"/>
      <c r="AF15" s="2"/>
      <c r="AG15" s="110"/>
      <c r="AH15" s="393"/>
    </row>
    <row r="16" spans="2:34" s="370" customFormat="1" ht="27" customHeight="1" x14ac:dyDescent="0.2">
      <c r="B16" s="453"/>
      <c r="C16" s="1065"/>
      <c r="D16" s="1058"/>
      <c r="E16" s="1058"/>
      <c r="F16" s="1058"/>
      <c r="G16" s="1066"/>
      <c r="I16" s="487" t="s">
        <v>482</v>
      </c>
      <c r="J16" s="1183" t="s">
        <v>924</v>
      </c>
      <c r="K16" s="1184"/>
      <c r="L16" s="1184"/>
      <c r="M16" s="1184"/>
      <c r="N16" s="1184"/>
      <c r="O16" s="1184"/>
      <c r="P16" s="1184"/>
      <c r="Q16" s="1184"/>
      <c r="R16" s="1184"/>
      <c r="S16" s="1184"/>
      <c r="T16" s="1184"/>
      <c r="U16" s="1185"/>
      <c r="V16" s="903"/>
      <c r="W16" s="905"/>
      <c r="X16" s="450" t="s">
        <v>390</v>
      </c>
      <c r="Z16" s="1137"/>
      <c r="AA16" s="1137"/>
      <c r="AB16" s="1137"/>
      <c r="AC16" s="1137"/>
      <c r="AE16" s="224" t="s">
        <v>452</v>
      </c>
      <c r="AF16" s="151" t="s">
        <v>453</v>
      </c>
      <c r="AG16" s="225" t="s">
        <v>454</v>
      </c>
      <c r="AH16" s="393"/>
    </row>
    <row r="17" spans="2:34" s="370" customFormat="1" ht="27" customHeight="1" x14ac:dyDescent="0.2">
      <c r="B17" s="453"/>
      <c r="C17" s="453"/>
      <c r="G17" s="393"/>
      <c r="I17" s="487" t="s">
        <v>599</v>
      </c>
      <c r="J17" s="1183" t="s">
        <v>925</v>
      </c>
      <c r="K17" s="1184"/>
      <c r="L17" s="1184"/>
      <c r="M17" s="1184"/>
      <c r="N17" s="1184"/>
      <c r="O17" s="1184"/>
      <c r="P17" s="1184"/>
      <c r="Q17" s="1184"/>
      <c r="R17" s="1184"/>
      <c r="S17" s="1184"/>
      <c r="T17" s="1184"/>
      <c r="U17" s="1185"/>
      <c r="V17" s="903"/>
      <c r="W17" s="905"/>
      <c r="X17" s="450" t="s">
        <v>485</v>
      </c>
      <c r="Y17" s="370" t="s">
        <v>481</v>
      </c>
      <c r="Z17" s="1137" t="s">
        <v>892</v>
      </c>
      <c r="AA17" s="1137"/>
      <c r="AB17" s="1137"/>
      <c r="AC17" s="1137"/>
      <c r="AE17" s="188" t="s">
        <v>6</v>
      </c>
      <c r="AF17" s="156" t="s">
        <v>453</v>
      </c>
      <c r="AG17" s="226" t="s">
        <v>6</v>
      </c>
      <c r="AH17" s="393"/>
    </row>
    <row r="18" spans="2:34" s="370" customFormat="1" ht="11.25" customHeight="1" x14ac:dyDescent="0.2">
      <c r="B18" s="453"/>
      <c r="C18" s="456"/>
      <c r="D18" s="383"/>
      <c r="E18" s="383"/>
      <c r="F18" s="383"/>
      <c r="G18" s="457"/>
      <c r="H18" s="383"/>
      <c r="I18" s="383"/>
      <c r="J18" s="383"/>
      <c r="K18" s="383"/>
      <c r="L18" s="383"/>
      <c r="M18" s="383"/>
      <c r="N18" s="383"/>
      <c r="O18" s="383"/>
      <c r="P18" s="383"/>
      <c r="Q18" s="383"/>
      <c r="R18" s="383"/>
      <c r="S18" s="383"/>
      <c r="T18" s="383"/>
      <c r="U18" s="383"/>
      <c r="V18" s="383"/>
      <c r="W18" s="383"/>
      <c r="X18" s="383"/>
      <c r="Y18" s="383"/>
      <c r="Z18" s="383"/>
      <c r="AA18" s="383"/>
      <c r="AB18" s="383"/>
      <c r="AC18" s="383"/>
      <c r="AD18" s="383"/>
      <c r="AE18" s="456"/>
      <c r="AF18" s="383"/>
      <c r="AG18" s="457"/>
      <c r="AH18" s="393"/>
    </row>
    <row r="19" spans="2:34" s="370" customFormat="1" ht="11.25" customHeight="1" x14ac:dyDescent="0.2">
      <c r="B19" s="453"/>
      <c r="C19" s="454"/>
      <c r="D19" s="385"/>
      <c r="E19" s="385"/>
      <c r="F19" s="385"/>
      <c r="G19" s="45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454"/>
      <c r="AF19" s="385"/>
      <c r="AG19" s="455"/>
      <c r="AH19" s="393"/>
    </row>
    <row r="20" spans="2:34" s="370" customFormat="1" ht="27" customHeight="1" x14ac:dyDescent="0.2">
      <c r="B20" s="453"/>
      <c r="C20" s="1065" t="s">
        <v>926</v>
      </c>
      <c r="D20" s="1058"/>
      <c r="E20" s="1058"/>
      <c r="F20" s="1058"/>
      <c r="G20" s="1066"/>
      <c r="S20" s="1181" t="s">
        <v>927</v>
      </c>
      <c r="T20" s="1182"/>
      <c r="U20" s="1181" t="s">
        <v>928</v>
      </c>
      <c r="V20" s="1182"/>
      <c r="W20" s="1181" t="s">
        <v>929</v>
      </c>
      <c r="X20" s="1182"/>
      <c r="Y20" s="903" t="s">
        <v>930</v>
      </c>
      <c r="Z20" s="904"/>
      <c r="AE20" s="453"/>
      <c r="AG20" s="393"/>
      <c r="AH20" s="393"/>
    </row>
    <row r="21" spans="2:34" s="370" customFormat="1" ht="27" customHeight="1" x14ac:dyDescent="0.2">
      <c r="B21" s="453"/>
      <c r="C21" s="1065"/>
      <c r="D21" s="1058"/>
      <c r="E21" s="1058"/>
      <c r="F21" s="1058"/>
      <c r="G21" s="1066"/>
      <c r="I21" s="395" t="s">
        <v>479</v>
      </c>
      <c r="J21" s="1178" t="s">
        <v>931</v>
      </c>
      <c r="K21" s="1179"/>
      <c r="L21" s="1179"/>
      <c r="M21" s="1179"/>
      <c r="N21" s="1179"/>
      <c r="O21" s="1179"/>
      <c r="P21" s="1179"/>
      <c r="Q21" s="1179"/>
      <c r="R21" s="1180"/>
      <c r="S21" s="421"/>
      <c r="T21" s="491" t="s">
        <v>390</v>
      </c>
      <c r="U21" s="421"/>
      <c r="V21" s="492" t="s">
        <v>390</v>
      </c>
      <c r="W21" s="449"/>
      <c r="X21" s="492" t="s">
        <v>390</v>
      </c>
      <c r="Y21" s="1176"/>
      <c r="Z21" s="1177"/>
      <c r="AE21" s="453"/>
      <c r="AG21" s="393"/>
      <c r="AH21" s="393"/>
    </row>
    <row r="22" spans="2:34" s="370" customFormat="1" ht="27" customHeight="1" x14ac:dyDescent="0.2">
      <c r="B22" s="453"/>
      <c r="C22" s="1065"/>
      <c r="D22" s="1058"/>
      <c r="E22" s="1058"/>
      <c r="F22" s="1058"/>
      <c r="G22" s="1066"/>
      <c r="I22" s="395" t="s">
        <v>480</v>
      </c>
      <c r="J22" s="1173" t="s">
        <v>932</v>
      </c>
      <c r="K22" s="1174"/>
      <c r="L22" s="1174"/>
      <c r="M22" s="1174"/>
      <c r="N22" s="1174"/>
      <c r="O22" s="1174"/>
      <c r="P22" s="1174"/>
      <c r="Q22" s="1174"/>
      <c r="R22" s="1175"/>
      <c r="S22" s="421"/>
      <c r="T22" s="491" t="s">
        <v>390</v>
      </c>
      <c r="U22" s="421"/>
      <c r="V22" s="492" t="s">
        <v>390</v>
      </c>
      <c r="W22" s="449"/>
      <c r="X22" s="492" t="s">
        <v>390</v>
      </c>
      <c r="Y22" s="1176"/>
      <c r="Z22" s="1177"/>
      <c r="AA22" s="1026" t="s">
        <v>933</v>
      </c>
      <c r="AB22" s="1026"/>
      <c r="AC22" s="1026"/>
      <c r="AD22" s="1048"/>
      <c r="AE22" s="453"/>
      <c r="AG22" s="393"/>
      <c r="AH22" s="393"/>
    </row>
    <row r="23" spans="2:34" s="370" customFormat="1" ht="27" customHeight="1" x14ac:dyDescent="0.2">
      <c r="B23" s="453"/>
      <c r="C23" s="453"/>
      <c r="G23" s="393"/>
      <c r="I23" s="395" t="s">
        <v>482</v>
      </c>
      <c r="J23" s="1178" t="s">
        <v>680</v>
      </c>
      <c r="K23" s="1179"/>
      <c r="L23" s="1179"/>
      <c r="M23" s="1179"/>
      <c r="N23" s="1179"/>
      <c r="O23" s="1179"/>
      <c r="P23" s="1179"/>
      <c r="Q23" s="1179"/>
      <c r="R23" s="1180"/>
      <c r="S23" s="454"/>
      <c r="T23" s="237" t="s">
        <v>485</v>
      </c>
      <c r="U23" s="454"/>
      <c r="V23" s="256" t="s">
        <v>485</v>
      </c>
      <c r="W23" s="385"/>
      <c r="X23" s="256" t="s">
        <v>485</v>
      </c>
      <c r="Y23" s="468"/>
      <c r="Z23" s="492" t="s">
        <v>485</v>
      </c>
      <c r="AA23" s="370" t="s">
        <v>481</v>
      </c>
      <c r="AB23" s="1137" t="s">
        <v>934</v>
      </c>
      <c r="AC23" s="1137"/>
      <c r="AD23" s="1152"/>
      <c r="AE23" s="224" t="s">
        <v>452</v>
      </c>
      <c r="AF23" s="151" t="s">
        <v>453</v>
      </c>
      <c r="AG23" s="225" t="s">
        <v>454</v>
      </c>
      <c r="AH23" s="393"/>
    </row>
    <row r="24" spans="2:34" s="370" customFormat="1" ht="27" customHeight="1" x14ac:dyDescent="0.2">
      <c r="B24" s="453"/>
      <c r="C24" s="1047"/>
      <c r="D24" s="1171"/>
      <c r="E24" s="1171"/>
      <c r="F24" s="1171"/>
      <c r="G24" s="1172"/>
      <c r="I24" s="395" t="s">
        <v>599</v>
      </c>
      <c r="J24" s="1173" t="s">
        <v>935</v>
      </c>
      <c r="K24" s="1174"/>
      <c r="L24" s="1174"/>
      <c r="M24" s="1174"/>
      <c r="N24" s="1174"/>
      <c r="O24" s="1174"/>
      <c r="P24" s="1174"/>
      <c r="Q24" s="1174"/>
      <c r="R24" s="1175"/>
      <c r="S24" s="421"/>
      <c r="T24" s="491" t="s">
        <v>390</v>
      </c>
      <c r="U24" s="421"/>
      <c r="V24" s="492" t="s">
        <v>390</v>
      </c>
      <c r="W24" s="449"/>
      <c r="X24" s="492" t="s">
        <v>390</v>
      </c>
      <c r="Y24" s="1176"/>
      <c r="Z24" s="1177"/>
      <c r="AB24" s="1026" t="s">
        <v>628</v>
      </c>
      <c r="AC24" s="1026"/>
      <c r="AE24" s="188" t="s">
        <v>6</v>
      </c>
      <c r="AF24" s="156" t="s">
        <v>453</v>
      </c>
      <c r="AG24" s="226" t="s">
        <v>6</v>
      </c>
      <c r="AH24" s="393"/>
    </row>
    <row r="25" spans="2:34" s="370" customFormat="1" ht="27" customHeight="1" x14ac:dyDescent="0.2">
      <c r="B25" s="453"/>
      <c r="C25" s="375"/>
      <c r="D25" s="381"/>
      <c r="E25" s="381"/>
      <c r="F25" s="381"/>
      <c r="G25" s="498"/>
      <c r="I25" s="395" t="s">
        <v>606</v>
      </c>
      <c r="J25" s="1178" t="s">
        <v>936</v>
      </c>
      <c r="K25" s="1179"/>
      <c r="L25" s="1179"/>
      <c r="M25" s="1179"/>
      <c r="N25" s="1179"/>
      <c r="O25" s="1179"/>
      <c r="P25" s="1179"/>
      <c r="Q25" s="1179"/>
      <c r="R25" s="1180"/>
      <c r="S25" s="421"/>
      <c r="T25" s="491" t="s">
        <v>485</v>
      </c>
      <c r="U25" s="421"/>
      <c r="V25" s="492" t="s">
        <v>485</v>
      </c>
      <c r="W25" s="449"/>
      <c r="X25" s="492" t="s">
        <v>485</v>
      </c>
      <c r="Y25" s="468"/>
      <c r="Z25" s="492" t="s">
        <v>485</v>
      </c>
      <c r="AA25" s="370" t="s">
        <v>481</v>
      </c>
      <c r="AB25" s="1137" t="s">
        <v>937</v>
      </c>
      <c r="AC25" s="1137"/>
      <c r="AD25" s="1152"/>
      <c r="AE25" s="85"/>
      <c r="AF25" s="2"/>
      <c r="AG25" s="110"/>
      <c r="AH25" s="393"/>
    </row>
    <row r="26" spans="2:34" s="370" customFormat="1" ht="11.25" customHeight="1" x14ac:dyDescent="0.2">
      <c r="B26" s="453"/>
      <c r="C26" s="456"/>
      <c r="D26" s="383"/>
      <c r="E26" s="383"/>
      <c r="F26" s="383"/>
      <c r="G26" s="457"/>
      <c r="J26" s="391"/>
      <c r="K26" s="391"/>
      <c r="L26" s="391"/>
      <c r="M26" s="391"/>
      <c r="N26" s="391"/>
      <c r="O26" s="391"/>
      <c r="P26" s="391"/>
      <c r="Q26" s="391"/>
      <c r="R26" s="391"/>
      <c r="S26" s="391"/>
      <c r="T26" s="391"/>
      <c r="U26" s="391"/>
      <c r="W26" s="415"/>
      <c r="Y26" s="415"/>
      <c r="AA26" s="415"/>
      <c r="AB26" s="415"/>
      <c r="AE26" s="1047"/>
      <c r="AF26" s="1026"/>
      <c r="AG26" s="1048"/>
      <c r="AH26" s="393"/>
    </row>
    <row r="27" spans="2:34" s="370" customFormat="1" ht="11.25" customHeight="1" x14ac:dyDescent="0.2">
      <c r="B27" s="456"/>
      <c r="C27" s="385"/>
      <c r="D27" s="385"/>
      <c r="E27" s="385"/>
      <c r="F27" s="385"/>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93"/>
    </row>
    <row r="28" spans="2:34" s="370" customFormat="1" ht="21" customHeight="1" x14ac:dyDescent="0.2">
      <c r="B28" s="449"/>
      <c r="C28" s="449"/>
      <c r="D28" s="449"/>
      <c r="E28" s="449"/>
      <c r="F28" s="449"/>
      <c r="G28" s="449"/>
      <c r="H28" s="449"/>
      <c r="I28" s="449"/>
      <c r="J28" s="449"/>
      <c r="K28" s="449"/>
      <c r="L28" s="449"/>
      <c r="M28" s="449"/>
      <c r="N28" s="449"/>
      <c r="O28" s="449"/>
      <c r="P28" s="449"/>
      <c r="Q28" s="449"/>
      <c r="R28" s="449"/>
      <c r="S28" s="449"/>
      <c r="T28" s="449"/>
      <c r="U28" s="449"/>
      <c r="V28" s="449"/>
      <c r="W28" s="449"/>
      <c r="X28" s="449"/>
      <c r="Y28" s="449"/>
      <c r="Z28" s="449"/>
      <c r="AA28" s="449"/>
      <c r="AB28" s="449"/>
      <c r="AC28" s="449"/>
      <c r="AD28" s="449"/>
      <c r="AE28" s="449"/>
      <c r="AF28" s="449"/>
      <c r="AG28" s="449"/>
      <c r="AH28" s="449"/>
    </row>
    <row r="29" spans="2:34" s="370" customFormat="1" ht="27" customHeight="1" x14ac:dyDescent="0.2">
      <c r="B29" s="454" t="s">
        <v>938</v>
      </c>
      <c r="C29" s="449" t="s">
        <v>939</v>
      </c>
      <c r="D29" s="449"/>
      <c r="E29" s="449"/>
      <c r="F29" s="449"/>
      <c r="G29" s="449"/>
      <c r="H29" s="449"/>
      <c r="I29" s="449"/>
      <c r="J29" s="449"/>
      <c r="K29" s="449"/>
      <c r="L29" s="449"/>
      <c r="M29" s="449"/>
      <c r="N29" s="449"/>
      <c r="O29" s="449"/>
      <c r="P29" s="449"/>
      <c r="Q29" s="449"/>
      <c r="R29" s="449"/>
      <c r="S29" s="491"/>
      <c r="T29" s="449"/>
      <c r="U29" s="449"/>
      <c r="V29" s="449"/>
      <c r="W29" s="449"/>
      <c r="X29" s="449"/>
      <c r="Y29" s="385"/>
      <c r="Z29" s="385"/>
      <c r="AA29" s="449"/>
      <c r="AB29" s="449"/>
      <c r="AC29" s="449"/>
      <c r="AD29" s="385"/>
      <c r="AE29" s="385"/>
      <c r="AF29" s="385"/>
      <c r="AG29" s="385"/>
      <c r="AH29" s="455"/>
    </row>
    <row r="30" spans="2:34" s="370" customFormat="1" ht="11.25" customHeight="1" x14ac:dyDescent="0.2">
      <c r="B30" s="453"/>
      <c r="C30" s="454"/>
      <c r="D30" s="385"/>
      <c r="E30" s="385"/>
      <c r="F30" s="385"/>
      <c r="G30" s="45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454"/>
      <c r="AF30" s="385"/>
      <c r="AG30" s="455"/>
      <c r="AH30" s="393"/>
    </row>
    <row r="31" spans="2:34" s="370" customFormat="1" ht="27" customHeight="1" x14ac:dyDescent="0.2">
      <c r="B31" s="453"/>
      <c r="C31" s="1065" t="s">
        <v>940</v>
      </c>
      <c r="D31" s="1058"/>
      <c r="E31" s="1058"/>
      <c r="F31" s="1058"/>
      <c r="G31" s="1066"/>
      <c r="S31" s="1181" t="s">
        <v>927</v>
      </c>
      <c r="T31" s="1182"/>
      <c r="U31" s="1181" t="s">
        <v>928</v>
      </c>
      <c r="V31" s="1182"/>
      <c r="W31" s="1181" t="s">
        <v>929</v>
      </c>
      <c r="X31" s="1182"/>
      <c r="Y31" s="903" t="s">
        <v>930</v>
      </c>
      <c r="Z31" s="904"/>
      <c r="AE31" s="453"/>
      <c r="AG31" s="393"/>
      <c r="AH31" s="393"/>
    </row>
    <row r="32" spans="2:34" s="370" customFormat="1" ht="27" customHeight="1" x14ac:dyDescent="0.2">
      <c r="B32" s="453"/>
      <c r="C32" s="1065"/>
      <c r="D32" s="1058"/>
      <c r="E32" s="1058"/>
      <c r="F32" s="1058"/>
      <c r="G32" s="1066"/>
      <c r="I32" s="395" t="s">
        <v>479</v>
      </c>
      <c r="J32" s="1178" t="s">
        <v>931</v>
      </c>
      <c r="K32" s="1179"/>
      <c r="L32" s="1179"/>
      <c r="M32" s="1179"/>
      <c r="N32" s="1179"/>
      <c r="O32" s="1179"/>
      <c r="P32" s="1179"/>
      <c r="Q32" s="1179"/>
      <c r="R32" s="1180"/>
      <c r="S32" s="421"/>
      <c r="T32" s="491" t="s">
        <v>390</v>
      </c>
      <c r="U32" s="421"/>
      <c r="V32" s="492" t="s">
        <v>390</v>
      </c>
      <c r="W32" s="449"/>
      <c r="X32" s="492" t="s">
        <v>390</v>
      </c>
      <c r="Y32" s="1176"/>
      <c r="Z32" s="1177"/>
      <c r="AE32" s="453"/>
      <c r="AG32" s="393"/>
      <c r="AH32" s="393"/>
    </row>
    <row r="33" spans="2:34" s="370" customFormat="1" ht="27" customHeight="1" x14ac:dyDescent="0.2">
      <c r="B33" s="453"/>
      <c r="C33" s="1065"/>
      <c r="D33" s="1058"/>
      <c r="E33" s="1058"/>
      <c r="F33" s="1058"/>
      <c r="G33" s="1066"/>
      <c r="I33" s="395" t="s">
        <v>480</v>
      </c>
      <c r="J33" s="1173" t="s">
        <v>932</v>
      </c>
      <c r="K33" s="1174"/>
      <c r="L33" s="1174"/>
      <c r="M33" s="1174"/>
      <c r="N33" s="1174"/>
      <c r="O33" s="1174"/>
      <c r="P33" s="1174"/>
      <c r="Q33" s="1174"/>
      <c r="R33" s="1175"/>
      <c r="S33" s="421"/>
      <c r="T33" s="491" t="s">
        <v>390</v>
      </c>
      <c r="U33" s="421"/>
      <c r="V33" s="492" t="s">
        <v>390</v>
      </c>
      <c r="W33" s="449"/>
      <c r="X33" s="492" t="s">
        <v>390</v>
      </c>
      <c r="Y33" s="1176"/>
      <c r="Z33" s="1177"/>
      <c r="AA33" s="1026" t="s">
        <v>933</v>
      </c>
      <c r="AB33" s="1026"/>
      <c r="AC33" s="1026"/>
      <c r="AD33" s="1048"/>
      <c r="AE33" s="453"/>
      <c r="AG33" s="393"/>
      <c r="AH33" s="393"/>
    </row>
    <row r="34" spans="2:34" s="370" customFormat="1" ht="27" customHeight="1" x14ac:dyDescent="0.2">
      <c r="B34" s="453"/>
      <c r="C34" s="453"/>
      <c r="G34" s="393"/>
      <c r="I34" s="395" t="s">
        <v>482</v>
      </c>
      <c r="J34" s="1178" t="s">
        <v>680</v>
      </c>
      <c r="K34" s="1179"/>
      <c r="L34" s="1179"/>
      <c r="M34" s="1179"/>
      <c r="N34" s="1179"/>
      <c r="O34" s="1179"/>
      <c r="P34" s="1179"/>
      <c r="Q34" s="1179"/>
      <c r="R34" s="1180"/>
      <c r="S34" s="454"/>
      <c r="T34" s="237" t="s">
        <v>485</v>
      </c>
      <c r="U34" s="454"/>
      <c r="V34" s="256" t="s">
        <v>485</v>
      </c>
      <c r="W34" s="385"/>
      <c r="X34" s="256" t="s">
        <v>485</v>
      </c>
      <c r="Y34" s="468"/>
      <c r="Z34" s="492" t="s">
        <v>485</v>
      </c>
      <c r="AA34" s="370" t="s">
        <v>481</v>
      </c>
      <c r="AB34" s="1137" t="s">
        <v>937</v>
      </c>
      <c r="AC34" s="1137"/>
      <c r="AD34" s="1152"/>
      <c r="AE34" s="224" t="s">
        <v>452</v>
      </c>
      <c r="AF34" s="151" t="s">
        <v>453</v>
      </c>
      <c r="AG34" s="225" t="s">
        <v>454</v>
      </c>
      <c r="AH34" s="393"/>
    </row>
    <row r="35" spans="2:34" s="370" customFormat="1" ht="27" customHeight="1" x14ac:dyDescent="0.2">
      <c r="B35" s="453"/>
      <c r="C35" s="1047"/>
      <c r="D35" s="1171"/>
      <c r="E35" s="1171"/>
      <c r="F35" s="1171"/>
      <c r="G35" s="1172"/>
      <c r="I35" s="395" t="s">
        <v>599</v>
      </c>
      <c r="J35" s="1173" t="s">
        <v>941</v>
      </c>
      <c r="K35" s="1174"/>
      <c r="L35" s="1174"/>
      <c r="M35" s="1174"/>
      <c r="N35" s="1174"/>
      <c r="O35" s="1174"/>
      <c r="P35" s="1174"/>
      <c r="Q35" s="1174"/>
      <c r="R35" s="1175"/>
      <c r="S35" s="421"/>
      <c r="T35" s="491" t="s">
        <v>390</v>
      </c>
      <c r="U35" s="421"/>
      <c r="V35" s="492" t="s">
        <v>390</v>
      </c>
      <c r="W35" s="449"/>
      <c r="X35" s="492" t="s">
        <v>390</v>
      </c>
      <c r="Y35" s="1176"/>
      <c r="Z35" s="1177"/>
      <c r="AA35" s="2"/>
      <c r="AB35" s="1026" t="s">
        <v>942</v>
      </c>
      <c r="AC35" s="1026"/>
      <c r="AE35" s="188" t="s">
        <v>6</v>
      </c>
      <c r="AF35" s="156" t="s">
        <v>453</v>
      </c>
      <c r="AG35" s="226" t="s">
        <v>6</v>
      </c>
      <c r="AH35" s="393"/>
    </row>
    <row r="36" spans="2:34" s="370" customFormat="1" ht="27" customHeight="1" x14ac:dyDescent="0.2">
      <c r="B36" s="453"/>
      <c r="C36" s="375"/>
      <c r="D36" s="381"/>
      <c r="E36" s="381"/>
      <c r="F36" s="381"/>
      <c r="G36" s="498"/>
      <c r="I36" s="395" t="s">
        <v>606</v>
      </c>
      <c r="J36" s="1178" t="s">
        <v>936</v>
      </c>
      <c r="K36" s="1179"/>
      <c r="L36" s="1179"/>
      <c r="M36" s="1179"/>
      <c r="N36" s="1179"/>
      <c r="O36" s="1179"/>
      <c r="P36" s="1179"/>
      <c r="Q36" s="1179"/>
      <c r="R36" s="1180"/>
      <c r="S36" s="421"/>
      <c r="T36" s="491" t="s">
        <v>485</v>
      </c>
      <c r="U36" s="421"/>
      <c r="V36" s="492" t="s">
        <v>485</v>
      </c>
      <c r="W36" s="449"/>
      <c r="X36" s="492" t="s">
        <v>485</v>
      </c>
      <c r="Y36" s="468"/>
      <c r="Z36" s="492" t="s">
        <v>485</v>
      </c>
      <c r="AA36" s="370" t="s">
        <v>481</v>
      </c>
      <c r="AB36" s="1137" t="s">
        <v>870</v>
      </c>
      <c r="AC36" s="1137"/>
      <c r="AD36" s="1152"/>
      <c r="AE36" s="85"/>
      <c r="AF36" s="2"/>
      <c r="AG36" s="110"/>
      <c r="AH36" s="393"/>
    </row>
    <row r="37" spans="2:34" s="370" customFormat="1" ht="12" customHeight="1" x14ac:dyDescent="0.2">
      <c r="B37" s="453"/>
      <c r="C37" s="456"/>
      <c r="D37" s="383"/>
      <c r="E37" s="383"/>
      <c r="F37" s="383"/>
      <c r="G37" s="457"/>
      <c r="J37" s="391"/>
      <c r="K37" s="391"/>
      <c r="L37" s="391"/>
      <c r="M37" s="391"/>
      <c r="N37" s="391"/>
      <c r="O37" s="391"/>
      <c r="P37" s="391"/>
      <c r="Q37" s="391"/>
      <c r="R37" s="391"/>
      <c r="S37" s="391"/>
      <c r="T37" s="391"/>
      <c r="U37" s="391"/>
      <c r="W37" s="415"/>
      <c r="Y37" s="415"/>
      <c r="AA37" s="415"/>
      <c r="AB37" s="415"/>
      <c r="AE37" s="1047"/>
      <c r="AF37" s="1026"/>
      <c r="AG37" s="1048"/>
      <c r="AH37" s="393"/>
    </row>
    <row r="38" spans="2:34" s="370" customFormat="1" ht="11.25" customHeight="1" x14ac:dyDescent="0.2">
      <c r="B38" s="456"/>
      <c r="C38" s="383"/>
      <c r="D38" s="383"/>
      <c r="E38" s="383"/>
      <c r="F38" s="383"/>
      <c r="G38" s="383"/>
      <c r="H38" s="449"/>
      <c r="I38" s="449"/>
      <c r="J38" s="409"/>
      <c r="K38" s="409"/>
      <c r="L38" s="409"/>
      <c r="M38" s="409"/>
      <c r="N38" s="409"/>
      <c r="O38" s="409"/>
      <c r="P38" s="409"/>
      <c r="Q38" s="409"/>
      <c r="R38" s="409"/>
      <c r="S38" s="409"/>
      <c r="T38" s="409"/>
      <c r="U38" s="409"/>
      <c r="V38" s="449"/>
      <c r="W38" s="491"/>
      <c r="X38" s="449"/>
      <c r="Y38" s="491"/>
      <c r="Z38" s="449"/>
      <c r="AA38" s="491"/>
      <c r="AB38" s="491"/>
      <c r="AC38" s="449"/>
      <c r="AD38" s="449"/>
      <c r="AE38" s="489"/>
      <c r="AF38" s="489"/>
      <c r="AG38" s="251"/>
      <c r="AH38" s="393"/>
    </row>
    <row r="39" spans="2:34" ht="19.5" customHeight="1" x14ac:dyDescent="0.2">
      <c r="C39" s="1098" t="s">
        <v>943</v>
      </c>
      <c r="D39" s="1034"/>
      <c r="E39" s="1034"/>
      <c r="F39" s="1034"/>
      <c r="G39" s="1034"/>
      <c r="H39" s="1034"/>
      <c r="I39" s="1034"/>
      <c r="J39" s="1034"/>
      <c r="K39" s="1034"/>
      <c r="L39" s="1034"/>
      <c r="M39" s="1034"/>
      <c r="N39" s="1034"/>
      <c r="O39" s="1034"/>
      <c r="P39" s="1034"/>
      <c r="Q39" s="1034"/>
      <c r="R39" s="1034"/>
      <c r="S39" s="1034"/>
      <c r="T39" s="1034"/>
      <c r="U39" s="1034"/>
      <c r="V39" s="1034"/>
      <c r="W39" s="1034"/>
      <c r="X39" s="1034"/>
      <c r="Y39" s="1034"/>
      <c r="Z39" s="1034"/>
      <c r="AA39" s="1034"/>
      <c r="AB39" s="1034"/>
      <c r="AC39" s="1034"/>
      <c r="AD39" s="1034"/>
      <c r="AE39" s="1034"/>
      <c r="AF39" s="1034"/>
      <c r="AG39" s="1098"/>
      <c r="AH39" s="57"/>
    </row>
    <row r="40" spans="2:34" x14ac:dyDescent="0.2">
      <c r="C40" s="1129" t="s">
        <v>913</v>
      </c>
      <c r="D40" s="1129"/>
      <c r="E40" s="1129"/>
      <c r="F40" s="1129"/>
      <c r="G40" s="1129"/>
      <c r="H40" s="1129"/>
      <c r="I40" s="1129"/>
      <c r="J40" s="1129"/>
      <c r="K40" s="1129"/>
      <c r="L40" s="1129"/>
      <c r="M40" s="1129"/>
      <c r="N40" s="1129"/>
      <c r="O40" s="1129"/>
      <c r="P40" s="1129"/>
      <c r="Q40" s="1129"/>
      <c r="R40" s="1129"/>
      <c r="S40" s="1129"/>
      <c r="T40" s="1129"/>
      <c r="U40" s="1129"/>
      <c r="V40" s="1129"/>
      <c r="W40" s="1129"/>
      <c r="X40" s="1129"/>
      <c r="Y40" s="1129"/>
      <c r="Z40" s="1129"/>
      <c r="AA40" s="1129"/>
      <c r="AB40" s="1129"/>
      <c r="AC40" s="1129"/>
      <c r="AD40" s="1129"/>
      <c r="AE40" s="1129"/>
      <c r="AF40" s="1129"/>
      <c r="AG40" s="1129"/>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4"/>
  <dataValidations count="1">
    <dataValidation type="list" allowBlank="1" showInputMessage="1" showErrorMessage="1" sqref="I8:I10 N8 S8 AE17 AG17 AE24 AG24 AE35 AG35" xr:uid="{00000000-0002-0000-1400-000000000000}">
      <formula1>"□,■"</formula1>
    </dataValidation>
  </dataValidations>
  <pageMargins left="0.7" right="0.7" top="0.75" bottom="0.75" header="0.3" footer="0.3"/>
  <pageSetup paperSize="9" scale="7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K62"/>
  <sheetViews>
    <sheetView view="pageBreakPreview" zoomScale="70" zoomScaleNormal="100" zoomScaleSheetLayoutView="70" workbookViewId="0">
      <selection activeCell="B2" sqref="B2"/>
    </sheetView>
  </sheetViews>
  <sheetFormatPr defaultColWidth="3.453125" defaultRowHeight="13" x14ac:dyDescent="0.2"/>
  <cols>
    <col min="1" max="1" width="1.36328125" style="3" customWidth="1"/>
    <col min="2" max="2" width="2.453125" style="3" customWidth="1"/>
    <col min="3" max="3" width="3" style="458" customWidth="1"/>
    <col min="4" max="7" width="4.90625" style="3" customWidth="1"/>
    <col min="8" max="8" width="3.90625" style="3" customWidth="1"/>
    <col min="9" max="25" width="4.90625" style="3" customWidth="1"/>
    <col min="26" max="28" width="5.26953125" style="3" customWidth="1"/>
    <col min="29" max="31" width="4.90625" style="3" customWidth="1"/>
    <col min="32" max="32" width="2.26953125" style="3" customWidth="1"/>
    <col min="33" max="33" width="1.36328125" style="3" customWidth="1"/>
    <col min="34" max="16384" width="3.453125" style="3"/>
  </cols>
  <sheetData>
    <row r="1" spans="1:37" s="370" customFormat="1" x14ac:dyDescent="0.2"/>
    <row r="2" spans="1:37" s="370" customFormat="1" x14ac:dyDescent="0.2">
      <c r="C2" s="370" t="s">
        <v>944</v>
      </c>
    </row>
    <row r="3" spans="1:37" s="370" customFormat="1" x14ac:dyDescent="0.2">
      <c r="Y3" s="415" t="s">
        <v>226</v>
      </c>
      <c r="Z3" s="376"/>
      <c r="AA3" s="376" t="s">
        <v>227</v>
      </c>
      <c r="AB3" s="376"/>
      <c r="AC3" s="376" t="s">
        <v>298</v>
      </c>
      <c r="AD3" s="376"/>
      <c r="AE3" s="376" t="s">
        <v>299</v>
      </c>
    </row>
    <row r="4" spans="1:37" s="370" customFormat="1" x14ac:dyDescent="0.2">
      <c r="AE4" s="415"/>
    </row>
    <row r="5" spans="1:37" s="370" customFormat="1" ht="27" customHeight="1" x14ac:dyDescent="0.2">
      <c r="C5" s="1058" t="s">
        <v>945</v>
      </c>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row>
    <row r="6" spans="1:37" s="370" customFormat="1" x14ac:dyDescent="0.2"/>
    <row r="7" spans="1:37" s="370" customFormat="1" ht="27" customHeight="1" x14ac:dyDescent="0.2">
      <c r="B7" s="421"/>
      <c r="C7" s="1038" t="s">
        <v>946</v>
      </c>
      <c r="D7" s="1070"/>
      <c r="E7" s="1070"/>
      <c r="F7" s="1070"/>
      <c r="G7" s="1070"/>
      <c r="H7" s="1070"/>
      <c r="I7" s="1036"/>
      <c r="J7" s="1037"/>
      <c r="K7" s="1037"/>
      <c r="L7" s="1037"/>
      <c r="M7" s="1037"/>
      <c r="N7" s="1037"/>
      <c r="O7" s="1037"/>
      <c r="P7" s="1037"/>
      <c r="Q7" s="1037"/>
      <c r="R7" s="1037"/>
      <c r="S7" s="1037"/>
      <c r="T7" s="1037"/>
      <c r="U7" s="1037"/>
      <c r="V7" s="1037"/>
      <c r="W7" s="1037"/>
      <c r="X7" s="1037"/>
      <c r="Y7" s="1037"/>
      <c r="Z7" s="1037"/>
      <c r="AA7" s="1037"/>
      <c r="AB7" s="1037"/>
      <c r="AC7" s="1037"/>
      <c r="AD7" s="1037"/>
      <c r="AE7" s="1037"/>
      <c r="AF7" s="1038"/>
    </row>
    <row r="8" spans="1:37" ht="27" customHeight="1" x14ac:dyDescent="0.2">
      <c r="A8" s="117"/>
      <c r="B8" s="257"/>
      <c r="C8" s="1037" t="s">
        <v>821</v>
      </c>
      <c r="D8" s="1037"/>
      <c r="E8" s="1037"/>
      <c r="F8" s="1037"/>
      <c r="G8" s="1037"/>
      <c r="H8" s="1038"/>
      <c r="I8" s="154" t="s">
        <v>6</v>
      </c>
      <c r="J8" s="469" t="s">
        <v>947</v>
      </c>
      <c r="K8" s="469"/>
      <c r="L8" s="469"/>
      <c r="M8" s="469"/>
      <c r="N8" s="381" t="s">
        <v>6</v>
      </c>
      <c r="O8" s="469" t="s">
        <v>948</v>
      </c>
      <c r="P8" s="469"/>
      <c r="Q8" s="469"/>
      <c r="R8" s="469"/>
      <c r="S8" s="381" t="s">
        <v>6</v>
      </c>
      <c r="T8" s="469" t="s">
        <v>949</v>
      </c>
      <c r="U8"/>
      <c r="V8" s="469"/>
      <c r="W8" s="469"/>
      <c r="X8" s="469"/>
      <c r="Y8" s="469"/>
      <c r="Z8" s="469"/>
      <c r="AA8" s="469"/>
      <c r="AB8" s="469"/>
      <c r="AC8" s="469"/>
      <c r="AD8" s="469"/>
      <c r="AE8" s="469"/>
      <c r="AF8" s="17"/>
      <c r="AG8"/>
      <c r="AH8"/>
      <c r="AI8"/>
      <c r="AJ8"/>
      <c r="AK8"/>
    </row>
    <row r="9" spans="1:37" ht="27" customHeight="1" x14ac:dyDescent="0.2">
      <c r="A9" s="117"/>
      <c r="B9"/>
      <c r="C9" s="1082" t="s">
        <v>950</v>
      </c>
      <c r="D9" s="1082"/>
      <c r="E9" s="1082"/>
      <c r="F9" s="1082"/>
      <c r="G9" s="1082"/>
      <c r="H9" s="912"/>
      <c r="I9" s="381" t="s">
        <v>6</v>
      </c>
      <c r="J9" s="385" t="s">
        <v>951</v>
      </c>
      <c r="K9" s="477"/>
      <c r="L9" s="477"/>
      <c r="M9" s="477"/>
      <c r="N9" s="477"/>
      <c r="O9" s="477"/>
      <c r="P9" s="477"/>
      <c r="Q9" s="477"/>
      <c r="R9" s="477"/>
      <c r="S9" s="477"/>
      <c r="T9" s="477"/>
      <c r="U9" s="477"/>
      <c r="V9" s="477"/>
      <c r="W9" s="477"/>
      <c r="X9" s="477"/>
      <c r="Y9" s="477"/>
      <c r="Z9" s="477"/>
      <c r="AA9" s="477"/>
      <c r="AB9" s="477"/>
      <c r="AC9" s="477"/>
      <c r="AD9" s="477"/>
      <c r="AE9" s="477"/>
      <c r="AF9" s="335"/>
      <c r="AG9"/>
      <c r="AH9"/>
      <c r="AI9"/>
      <c r="AJ9"/>
      <c r="AK9"/>
    </row>
    <row r="10" spans="1:37" ht="27" customHeight="1" x14ac:dyDescent="0.2">
      <c r="A10" s="117"/>
      <c r="B10"/>
      <c r="C10" s="1082"/>
      <c r="D10" s="1082"/>
      <c r="E10" s="1082"/>
      <c r="F10" s="1082"/>
      <c r="G10" s="1082"/>
      <c r="H10" s="912"/>
      <c r="I10" s="381" t="s">
        <v>6</v>
      </c>
      <c r="J10" s="370" t="s">
        <v>952</v>
      </c>
      <c r="K10" s="2"/>
      <c r="L10" s="2"/>
      <c r="M10" s="2"/>
      <c r="N10" s="2"/>
      <c r="O10" s="2"/>
      <c r="P10" s="2"/>
      <c r="Q10" s="2"/>
      <c r="R10" s="2"/>
      <c r="S10" s="2"/>
      <c r="T10" s="2"/>
      <c r="U10" s="2"/>
      <c r="V10" s="2"/>
      <c r="W10" s="2"/>
      <c r="X10" s="2"/>
      <c r="Y10" s="2"/>
      <c r="Z10" s="2"/>
      <c r="AA10" s="2"/>
      <c r="AB10" s="2"/>
      <c r="AC10" s="2"/>
      <c r="AD10" s="2"/>
      <c r="AE10" s="2"/>
      <c r="AF10" s="336"/>
      <c r="AG10"/>
      <c r="AH10"/>
      <c r="AI10"/>
      <c r="AJ10"/>
      <c r="AK10"/>
    </row>
    <row r="11" spans="1:37" ht="27" customHeight="1" x14ac:dyDescent="0.2">
      <c r="A11" s="117"/>
      <c r="B11"/>
      <c r="C11" s="1082"/>
      <c r="D11" s="1082"/>
      <c r="E11" s="1082"/>
      <c r="F11" s="1082"/>
      <c r="G11" s="1082"/>
      <c r="H11" s="912"/>
      <c r="I11" s="381" t="s">
        <v>6</v>
      </c>
      <c r="J11" s="2" t="s">
        <v>953</v>
      </c>
      <c r="K11" s="2"/>
      <c r="L11" s="2"/>
      <c r="M11" s="2"/>
      <c r="N11" s="2"/>
      <c r="O11" s="2"/>
      <c r="P11" s="2"/>
      <c r="Q11" s="2"/>
      <c r="R11" s="2"/>
      <c r="S11" s="2"/>
      <c r="T11" s="2"/>
      <c r="U11" s="2"/>
      <c r="V11" s="2"/>
      <c r="W11" s="2"/>
      <c r="X11" s="2"/>
      <c r="Y11" s="2"/>
      <c r="Z11" s="2"/>
      <c r="AA11" s="2"/>
      <c r="AB11" s="2"/>
      <c r="AC11" s="2"/>
      <c r="AD11" s="2"/>
      <c r="AE11" s="2"/>
      <c r="AF11" s="336"/>
      <c r="AG11"/>
      <c r="AH11"/>
      <c r="AI11"/>
      <c r="AJ11"/>
      <c r="AK11"/>
    </row>
    <row r="12" spans="1:37" ht="27" customHeight="1" x14ac:dyDescent="0.2">
      <c r="A12" s="117"/>
      <c r="B12"/>
      <c r="C12" s="1082"/>
      <c r="D12" s="1082"/>
      <c r="E12" s="1082"/>
      <c r="F12" s="1082"/>
      <c r="G12" s="1082"/>
      <c r="H12" s="912"/>
      <c r="I12" s="381" t="s">
        <v>6</v>
      </c>
      <c r="J12" s="2" t="s">
        <v>954</v>
      </c>
      <c r="K12" s="2"/>
      <c r="L12" s="2"/>
      <c r="M12" s="2"/>
      <c r="N12" s="2"/>
      <c r="O12" s="2"/>
      <c r="P12" s="2"/>
      <c r="Q12" s="2"/>
      <c r="R12" s="2"/>
      <c r="S12" s="2"/>
      <c r="T12" s="2"/>
      <c r="U12" s="2"/>
      <c r="V12" s="2"/>
      <c r="W12" s="2"/>
      <c r="X12" s="2"/>
      <c r="Y12" s="2"/>
      <c r="Z12" s="2"/>
      <c r="AA12" s="2"/>
      <c r="AB12" s="2"/>
      <c r="AC12" s="2"/>
      <c r="AD12" s="2"/>
      <c r="AE12" s="2"/>
      <c r="AF12" s="336"/>
      <c r="AG12"/>
      <c r="AH12"/>
      <c r="AI12"/>
      <c r="AJ12"/>
      <c r="AK12"/>
    </row>
    <row r="13" spans="1:37" ht="27" customHeight="1" x14ac:dyDescent="0.2">
      <c r="A13" s="117"/>
      <c r="B13"/>
      <c r="C13" s="1082"/>
      <c r="D13" s="1082"/>
      <c r="E13" s="1082"/>
      <c r="F13" s="1082"/>
      <c r="G13" s="1082"/>
      <c r="H13" s="912"/>
      <c r="I13" s="381" t="s">
        <v>6</v>
      </c>
      <c r="J13" s="2" t="s">
        <v>955</v>
      </c>
      <c r="K13" s="2"/>
      <c r="L13" s="2"/>
      <c r="M13" s="2"/>
      <c r="N13" s="2"/>
      <c r="O13" s="2"/>
      <c r="P13" s="2"/>
      <c r="Q13" s="2"/>
      <c r="R13" s="2"/>
      <c r="S13" s="2"/>
      <c r="T13" s="2"/>
      <c r="U13" s="2"/>
      <c r="V13" s="2"/>
      <c r="W13" s="2"/>
      <c r="X13" s="2"/>
      <c r="Y13" s="2"/>
      <c r="Z13" s="2"/>
      <c r="AA13" s="2"/>
      <c r="AB13" s="2"/>
      <c r="AC13" s="2"/>
      <c r="AD13" s="2"/>
      <c r="AE13" s="2"/>
      <c r="AF13" s="336"/>
      <c r="AG13"/>
      <c r="AH13"/>
      <c r="AI13"/>
      <c r="AJ13"/>
      <c r="AK13"/>
    </row>
    <row r="14" spans="1:37" ht="27" customHeight="1" x14ac:dyDescent="0.2">
      <c r="A14" s="117"/>
      <c r="B14"/>
      <c r="C14" s="1082"/>
      <c r="D14" s="1082"/>
      <c r="E14" s="1082"/>
      <c r="F14" s="1082"/>
      <c r="G14" s="1082"/>
      <c r="H14" s="912"/>
      <c r="I14" s="381" t="s">
        <v>6</v>
      </c>
      <c r="J14" s="2" t="s">
        <v>956</v>
      </c>
      <c r="K14" s="2"/>
      <c r="L14" s="2"/>
      <c r="M14" s="2"/>
      <c r="N14" s="2"/>
      <c r="O14" s="2"/>
      <c r="P14" s="2"/>
      <c r="Q14" s="2"/>
      <c r="R14" s="2"/>
      <c r="S14" s="2"/>
      <c r="T14" s="2"/>
      <c r="U14" s="2"/>
      <c r="V14" s="2"/>
      <c r="W14" s="2"/>
      <c r="X14" s="2"/>
      <c r="Y14" s="2"/>
      <c r="Z14" s="2"/>
      <c r="AA14" s="2"/>
      <c r="AB14" s="2"/>
      <c r="AC14" s="2"/>
      <c r="AD14" s="2"/>
      <c r="AE14" s="2"/>
      <c r="AF14" s="336"/>
      <c r="AG14"/>
      <c r="AH14"/>
      <c r="AI14"/>
      <c r="AJ14"/>
      <c r="AK14"/>
    </row>
    <row r="15" spans="1:37" ht="27" customHeight="1" x14ac:dyDescent="0.2">
      <c r="A15" s="117"/>
      <c r="B15"/>
      <c r="C15" s="1082"/>
      <c r="D15" s="1082"/>
      <c r="E15" s="1082"/>
      <c r="F15" s="1082"/>
      <c r="G15" s="1082"/>
      <c r="H15" s="912"/>
      <c r="I15" s="381" t="s">
        <v>6</v>
      </c>
      <c r="J15" s="2" t="s">
        <v>957</v>
      </c>
      <c r="K15" s="2"/>
      <c r="L15" s="2"/>
      <c r="M15" s="2"/>
      <c r="N15" s="2"/>
      <c r="O15" s="2"/>
      <c r="P15" s="2"/>
      <c r="Q15" s="2"/>
      <c r="R15" s="2"/>
      <c r="S15" s="2"/>
      <c r="T15" s="2"/>
      <c r="U15" s="2"/>
      <c r="V15" s="2"/>
      <c r="W15" s="2"/>
      <c r="X15" s="2"/>
      <c r="Y15" s="2"/>
      <c r="Z15" s="2"/>
      <c r="AA15" s="2"/>
      <c r="AB15" s="2"/>
      <c r="AC15" s="2"/>
      <c r="AD15" s="2"/>
      <c r="AE15" s="2"/>
      <c r="AF15" s="336"/>
      <c r="AG15"/>
      <c r="AH15"/>
      <c r="AI15"/>
      <c r="AJ15"/>
      <c r="AK15"/>
    </row>
    <row r="16" spans="1:37" ht="27" customHeight="1" x14ac:dyDescent="0.2">
      <c r="A16" s="117"/>
      <c r="B16"/>
      <c r="C16" s="1082"/>
      <c r="D16" s="1082"/>
      <c r="E16" s="1082"/>
      <c r="F16" s="1082"/>
      <c r="G16" s="1082"/>
      <c r="H16" s="912"/>
      <c r="I16" s="381" t="s">
        <v>6</v>
      </c>
      <c r="J16" s="2" t="s">
        <v>958</v>
      </c>
      <c r="K16" s="2"/>
      <c r="L16" s="2"/>
      <c r="M16" s="2"/>
      <c r="N16" s="2"/>
      <c r="O16" s="2"/>
      <c r="P16" s="2"/>
      <c r="Q16" s="2"/>
      <c r="R16" s="2"/>
      <c r="S16" s="2"/>
      <c r="T16" s="2"/>
      <c r="U16" s="2"/>
      <c r="V16" s="2"/>
      <c r="W16" s="2"/>
      <c r="X16" s="2"/>
      <c r="Y16" s="2"/>
      <c r="Z16" s="2"/>
      <c r="AA16" s="2"/>
      <c r="AB16" s="2"/>
      <c r="AC16" s="2"/>
      <c r="AD16" s="2"/>
      <c r="AE16" s="2"/>
      <c r="AF16" s="336"/>
      <c r="AG16"/>
      <c r="AH16"/>
      <c r="AI16"/>
      <c r="AJ16"/>
      <c r="AK16"/>
    </row>
    <row r="17" spans="1:37" ht="27" customHeight="1" x14ac:dyDescent="0.2">
      <c r="A17" s="117"/>
      <c r="B17" s="337"/>
      <c r="C17" s="1043"/>
      <c r="D17" s="1043"/>
      <c r="E17" s="1043"/>
      <c r="F17" s="1043"/>
      <c r="G17" s="1043"/>
      <c r="H17" s="1044"/>
      <c r="I17" s="381" t="s">
        <v>6</v>
      </c>
      <c r="J17" s="471" t="s">
        <v>959</v>
      </c>
      <c r="K17" s="471"/>
      <c r="L17" s="471"/>
      <c r="M17" s="471"/>
      <c r="N17" s="471"/>
      <c r="O17" s="471"/>
      <c r="P17" s="471"/>
      <c r="Q17" s="471"/>
      <c r="R17" s="471"/>
      <c r="S17" s="471"/>
      <c r="T17" s="471"/>
      <c r="U17" s="471"/>
      <c r="V17" s="471"/>
      <c r="W17" s="471"/>
      <c r="X17" s="471"/>
      <c r="Y17" s="471"/>
      <c r="Z17" s="471"/>
      <c r="AA17" s="471"/>
      <c r="AB17" s="471"/>
      <c r="AC17" s="471"/>
      <c r="AD17" s="471"/>
      <c r="AE17" s="471"/>
      <c r="AF17" s="336"/>
      <c r="AG17"/>
      <c r="AH17"/>
      <c r="AI17"/>
      <c r="AJ17"/>
      <c r="AK17"/>
    </row>
    <row r="18" spans="1:37" s="370" customFormat="1" ht="21" customHeight="1" x14ac:dyDescent="0.2">
      <c r="I18" s="449"/>
      <c r="AF18" s="449"/>
    </row>
    <row r="19" spans="1:37" s="370" customFormat="1" ht="26.25" customHeight="1" x14ac:dyDescent="0.2">
      <c r="B19" s="454" t="s">
        <v>960</v>
      </c>
      <c r="C19" s="385" t="s">
        <v>961</v>
      </c>
      <c r="D19" s="385"/>
      <c r="E19" s="385"/>
      <c r="F19" s="385"/>
      <c r="G19" s="385"/>
      <c r="H19" s="385"/>
      <c r="I19" s="385"/>
      <c r="J19" s="385"/>
      <c r="K19" s="385"/>
      <c r="L19" s="385"/>
      <c r="M19" s="385"/>
      <c r="N19" s="385"/>
      <c r="O19" s="385"/>
      <c r="P19" s="449"/>
      <c r="Q19" s="237"/>
      <c r="R19" s="385"/>
      <c r="S19" s="385"/>
      <c r="T19" s="385"/>
      <c r="U19" s="385"/>
      <c r="V19" s="385"/>
      <c r="W19" s="385"/>
      <c r="X19" s="385"/>
      <c r="Y19" s="449"/>
      <c r="Z19" s="449"/>
      <c r="AA19" s="449"/>
      <c r="AB19" s="385"/>
      <c r="AC19" s="385"/>
      <c r="AD19" s="385"/>
      <c r="AE19" s="385"/>
      <c r="AF19" s="455"/>
    </row>
    <row r="20" spans="1:37" s="370" customFormat="1" ht="11.25" customHeight="1" x14ac:dyDescent="0.2">
      <c r="B20" s="453"/>
      <c r="C20" s="454"/>
      <c r="D20" s="385"/>
      <c r="E20" s="385"/>
      <c r="F20" s="385"/>
      <c r="G20" s="385"/>
      <c r="H20" s="455"/>
      <c r="I20" s="385"/>
      <c r="J20" s="385"/>
      <c r="K20" s="385"/>
      <c r="L20" s="385"/>
      <c r="M20" s="385"/>
      <c r="N20" s="385"/>
      <c r="O20" s="385"/>
      <c r="P20" s="385"/>
      <c r="Q20" s="385"/>
      <c r="R20" s="385"/>
      <c r="S20" s="385"/>
      <c r="T20" s="385"/>
      <c r="U20" s="385"/>
      <c r="V20" s="385"/>
      <c r="W20" s="385"/>
      <c r="X20" s="385"/>
      <c r="Y20" s="385"/>
      <c r="Z20" s="385"/>
      <c r="AA20" s="385"/>
      <c r="AB20" s="385"/>
      <c r="AC20" s="454"/>
      <c r="AD20" s="385"/>
      <c r="AE20" s="455"/>
      <c r="AF20" s="393"/>
    </row>
    <row r="21" spans="1:37" s="370" customFormat="1" ht="27.75" customHeight="1" x14ac:dyDescent="0.2">
      <c r="B21" s="453"/>
      <c r="C21" s="1094" t="s">
        <v>962</v>
      </c>
      <c r="D21" s="1034"/>
      <c r="E21" s="1034"/>
      <c r="F21" s="1034"/>
      <c r="G21" s="1034"/>
      <c r="H21" s="1095"/>
      <c r="J21" t="s">
        <v>334</v>
      </c>
      <c r="K21" s="1178" t="s">
        <v>963</v>
      </c>
      <c r="L21" s="1179"/>
      <c r="M21" s="1179"/>
      <c r="N21" s="1179"/>
      <c r="O21" s="1179"/>
      <c r="P21" s="1179"/>
      <c r="Q21" s="1179"/>
      <c r="R21" s="1179"/>
      <c r="S21" s="1179"/>
      <c r="T21" s="1179"/>
      <c r="U21" s="1180"/>
      <c r="V21" s="903"/>
      <c r="W21" s="905"/>
      <c r="X21" s="369" t="s">
        <v>390</v>
      </c>
      <c r="Y21" s="376"/>
      <c r="Z21" s="376"/>
      <c r="AA21" s="376"/>
      <c r="AC21" s="85"/>
      <c r="AD21" s="2"/>
      <c r="AE21" s="110"/>
      <c r="AF21" s="393"/>
    </row>
    <row r="22" spans="1:37" s="370" customFormat="1" ht="27.75" customHeight="1" x14ac:dyDescent="0.2">
      <c r="B22" s="453"/>
      <c r="C22" s="1094"/>
      <c r="D22" s="1034"/>
      <c r="E22" s="1034"/>
      <c r="F22" s="1034"/>
      <c r="G22" s="1034"/>
      <c r="H22" s="1034"/>
      <c r="I22" s="453"/>
      <c r="J22" t="s">
        <v>336</v>
      </c>
      <c r="K22" s="1178" t="s">
        <v>964</v>
      </c>
      <c r="L22" s="1179"/>
      <c r="M22" s="1179"/>
      <c r="N22" s="1179"/>
      <c r="O22" s="1179"/>
      <c r="P22" s="1179"/>
      <c r="Q22" s="1179"/>
      <c r="R22" s="1179"/>
      <c r="S22" s="1179"/>
      <c r="T22" s="1179"/>
      <c r="U22" s="1180"/>
      <c r="V22" s="903"/>
      <c r="W22" s="905"/>
      <c r="X22" s="369" t="s">
        <v>390</v>
      </c>
      <c r="Z22" s="1137"/>
      <c r="AA22" s="1137"/>
      <c r="AB22" s="393"/>
      <c r="AC22" s="2"/>
      <c r="AD22" s="2"/>
      <c r="AE22" s="110"/>
      <c r="AF22" s="393"/>
    </row>
    <row r="23" spans="1:37" s="370" customFormat="1" ht="27.75" customHeight="1" x14ac:dyDescent="0.2">
      <c r="B23" s="453"/>
      <c r="C23" s="402"/>
      <c r="D23" s="391"/>
      <c r="E23" s="391"/>
      <c r="F23" s="391"/>
      <c r="G23" s="391"/>
      <c r="H23"/>
      <c r="I23" s="453"/>
      <c r="J23" t="s">
        <v>335</v>
      </c>
      <c r="K23" s="1178" t="s">
        <v>965</v>
      </c>
      <c r="L23" s="1179"/>
      <c r="M23" s="1179"/>
      <c r="N23" s="1179"/>
      <c r="O23" s="1179"/>
      <c r="P23" s="1179"/>
      <c r="Q23" s="1179"/>
      <c r="R23" s="1179"/>
      <c r="S23" s="1179"/>
      <c r="T23" s="1179"/>
      <c r="U23" s="1180"/>
      <c r="V23" s="903"/>
      <c r="W23" s="905"/>
      <c r="X23" s="369" t="s">
        <v>390</v>
      </c>
      <c r="Z23"/>
      <c r="AA23"/>
      <c r="AB23" s="393"/>
      <c r="AC23"/>
      <c r="AD23" s="376"/>
      <c r="AE23" s="377"/>
      <c r="AF23" s="393"/>
    </row>
    <row r="24" spans="1:37" s="370" customFormat="1" ht="27.75" customHeight="1" x14ac:dyDescent="0.2">
      <c r="B24" s="453"/>
      <c r="C24" s="402"/>
      <c r="D24" s="391"/>
      <c r="E24" s="391"/>
      <c r="F24" s="391"/>
      <c r="G24" s="391"/>
      <c r="H24"/>
      <c r="I24" s="453"/>
      <c r="J24" t="s">
        <v>337</v>
      </c>
      <c r="K24" s="1178" t="s">
        <v>966</v>
      </c>
      <c r="L24" s="1179"/>
      <c r="M24" s="1179"/>
      <c r="N24" s="1179"/>
      <c r="O24" s="1179"/>
      <c r="P24" s="1179"/>
      <c r="Q24" s="1179"/>
      <c r="R24" s="1179"/>
      <c r="S24" s="1179"/>
      <c r="T24" s="1179"/>
      <c r="U24" s="1180"/>
      <c r="V24" s="903"/>
      <c r="W24" s="905"/>
      <c r="X24" s="369" t="s">
        <v>390</v>
      </c>
      <c r="Z24"/>
      <c r="AA24"/>
      <c r="AB24" s="393"/>
      <c r="AC24" s="381" t="s">
        <v>452</v>
      </c>
      <c r="AD24" s="381" t="s">
        <v>677</v>
      </c>
      <c r="AE24" s="498" t="s">
        <v>454</v>
      </c>
      <c r="AF24" s="393"/>
    </row>
    <row r="25" spans="1:37" s="370" customFormat="1" ht="27.75" customHeight="1" x14ac:dyDescent="0.2">
      <c r="B25" s="453"/>
      <c r="C25" s="1094"/>
      <c r="D25" s="1034"/>
      <c r="E25" s="1034"/>
      <c r="F25" s="1034"/>
      <c r="G25" s="1034"/>
      <c r="H25" s="1034"/>
      <c r="I25" s="453"/>
      <c r="J25" t="s">
        <v>967</v>
      </c>
      <c r="K25" s="1178" t="s">
        <v>968</v>
      </c>
      <c r="L25" s="1179"/>
      <c r="M25" s="1179"/>
      <c r="N25" s="1179"/>
      <c r="O25" s="1179"/>
      <c r="P25" s="1179"/>
      <c r="Q25" s="1179"/>
      <c r="R25" s="1179"/>
      <c r="S25" s="1179"/>
      <c r="T25" s="1179"/>
      <c r="U25" s="1180"/>
      <c r="V25" s="903"/>
      <c r="W25" s="905"/>
      <c r="X25" s="369" t="s">
        <v>297</v>
      </c>
      <c r="Y25" s="370" t="s">
        <v>969</v>
      </c>
      <c r="Z25" s="1137" t="s">
        <v>870</v>
      </c>
      <c r="AA25" s="1137"/>
      <c r="AB25" s="393"/>
      <c r="AC25" s="381" t="s">
        <v>6</v>
      </c>
      <c r="AD25" s="381" t="s">
        <v>677</v>
      </c>
      <c r="AE25" s="498" t="s">
        <v>6</v>
      </c>
      <c r="AF25" s="393"/>
    </row>
    <row r="26" spans="1:37" s="370" customFormat="1" ht="27.75" customHeight="1" x14ac:dyDescent="0.2">
      <c r="B26" s="453"/>
      <c r="C26" s="402"/>
      <c r="D26" s="391"/>
      <c r="E26" s="391"/>
      <c r="F26" s="391"/>
      <c r="G26" s="391"/>
      <c r="H26"/>
      <c r="I26" s="453"/>
      <c r="J26"/>
      <c r="K26" s="258"/>
      <c r="L26" s="258"/>
      <c r="M26" s="258"/>
      <c r="N26" s="258"/>
      <c r="O26" s="258"/>
      <c r="P26" s="258"/>
      <c r="Q26" s="258"/>
      <c r="R26" s="258"/>
      <c r="S26" s="258"/>
      <c r="T26" s="258"/>
      <c r="U26" s="258"/>
      <c r="X26" s="376"/>
      <c r="Y26" s="370" t="s">
        <v>969</v>
      </c>
      <c r="Z26" s="1137" t="s">
        <v>970</v>
      </c>
      <c r="AA26" s="1137"/>
      <c r="AB26" s="393"/>
      <c r="AC26" s="381" t="s">
        <v>6</v>
      </c>
      <c r="AD26" s="381" t="s">
        <v>677</v>
      </c>
      <c r="AE26" s="498" t="s">
        <v>6</v>
      </c>
      <c r="AF26" s="393"/>
    </row>
    <row r="27" spans="1:37" s="370" customFormat="1" x14ac:dyDescent="0.2">
      <c r="B27" s="453"/>
      <c r="C27" s="402"/>
      <c r="D27" s="391"/>
      <c r="E27" s="391"/>
      <c r="F27" s="391"/>
      <c r="G27" s="391"/>
      <c r="H27"/>
      <c r="I27" s="453"/>
      <c r="J27"/>
      <c r="K27" s="258"/>
      <c r="L27" s="258"/>
      <c r="M27" s="258"/>
      <c r="N27" s="258"/>
      <c r="O27" s="258"/>
      <c r="P27" s="258"/>
      <c r="Q27" s="258"/>
      <c r="R27" s="258"/>
      <c r="S27" s="258"/>
      <c r="T27" s="258"/>
      <c r="U27" s="258"/>
      <c r="X27" s="2"/>
      <c r="Z27"/>
      <c r="AA27"/>
      <c r="AB27" s="338" t="s">
        <v>971</v>
      </c>
      <c r="AC27" s="376"/>
      <c r="AD27" s="376"/>
      <c r="AE27" s="377"/>
      <c r="AF27" s="393"/>
    </row>
    <row r="28" spans="1:37" s="370" customFormat="1" ht="11.25" customHeight="1" x14ac:dyDescent="0.2">
      <c r="B28" s="453"/>
      <c r="C28" s="456"/>
      <c r="D28" s="383"/>
      <c r="E28" s="383"/>
      <c r="F28" s="383"/>
      <c r="G28" s="383"/>
      <c r="H28" s="457"/>
      <c r="I28" s="383"/>
      <c r="J28" s="383"/>
      <c r="K28" s="383"/>
      <c r="L28" s="383"/>
      <c r="M28" s="383"/>
      <c r="N28" s="383"/>
      <c r="O28" s="383"/>
      <c r="P28" s="383"/>
      <c r="Q28" s="383"/>
      <c r="R28" s="383"/>
      <c r="S28" s="383"/>
      <c r="T28" s="383"/>
      <c r="U28" s="383"/>
      <c r="V28" s="383"/>
      <c r="W28" s="383"/>
      <c r="X28" s="383"/>
      <c r="Y28" s="383"/>
      <c r="Z28" s="383"/>
      <c r="AA28" s="383"/>
      <c r="AB28" s="383"/>
      <c r="AC28" s="386"/>
      <c r="AD28" s="387"/>
      <c r="AE28" s="388"/>
      <c r="AF28" s="393"/>
    </row>
    <row r="29" spans="1:37" s="370" customFormat="1" ht="11.25" customHeight="1" x14ac:dyDescent="0.2">
      <c r="B29" s="453"/>
      <c r="C29" s="454"/>
      <c r="D29" s="385"/>
      <c r="E29" s="385"/>
      <c r="F29" s="385"/>
      <c r="G29" s="385"/>
      <c r="H29" s="455"/>
      <c r="I29" s="385"/>
      <c r="J29" s="385"/>
      <c r="K29" s="385"/>
      <c r="L29" s="385"/>
      <c r="M29" s="385"/>
      <c r="N29" s="385"/>
      <c r="O29" s="385"/>
      <c r="P29" s="385"/>
      <c r="Q29" s="385"/>
      <c r="R29" s="385"/>
      <c r="S29" s="385"/>
      <c r="T29" s="385"/>
      <c r="U29" s="385"/>
      <c r="V29" s="385"/>
      <c r="W29" s="385"/>
      <c r="X29" s="385"/>
      <c r="Y29" s="385"/>
      <c r="Z29" s="385"/>
      <c r="AA29" s="385"/>
      <c r="AB29" s="385"/>
      <c r="AC29" s="372"/>
      <c r="AD29" s="373"/>
      <c r="AE29" s="374"/>
      <c r="AF29" s="393"/>
    </row>
    <row r="30" spans="1:37" s="370" customFormat="1" ht="26.25" customHeight="1" x14ac:dyDescent="0.2">
      <c r="B30" s="453"/>
      <c r="C30" s="1094" t="s">
        <v>972</v>
      </c>
      <c r="D30" s="1034"/>
      <c r="E30" s="1034"/>
      <c r="F30" s="1034"/>
      <c r="G30" s="1034"/>
      <c r="H30" s="1095"/>
      <c r="J30" t="s">
        <v>334</v>
      </c>
      <c r="K30" s="1178" t="s">
        <v>963</v>
      </c>
      <c r="L30" s="1179"/>
      <c r="M30" s="1179"/>
      <c r="N30" s="1179"/>
      <c r="O30" s="1179"/>
      <c r="P30" s="1179"/>
      <c r="Q30" s="1179"/>
      <c r="R30" s="1179"/>
      <c r="S30" s="1179"/>
      <c r="T30" s="1179"/>
      <c r="U30" s="1180"/>
      <c r="V30" s="903"/>
      <c r="W30" s="905"/>
      <c r="X30" s="369" t="s">
        <v>390</v>
      </c>
      <c r="Y30" s="376"/>
      <c r="Z30" s="376"/>
      <c r="AA30" s="376"/>
      <c r="AC30" s="375"/>
      <c r="AD30" s="376"/>
      <c r="AE30" s="377"/>
      <c r="AF30" s="393"/>
    </row>
    <row r="31" spans="1:37" s="370" customFormat="1" ht="26.25" customHeight="1" x14ac:dyDescent="0.2">
      <c r="B31" s="453"/>
      <c r="C31" s="1094"/>
      <c r="D31" s="1034"/>
      <c r="E31" s="1034"/>
      <c r="F31" s="1034"/>
      <c r="G31" s="1034"/>
      <c r="H31" s="1095"/>
      <c r="J31" t="s">
        <v>336</v>
      </c>
      <c r="K31" s="1178" t="s">
        <v>973</v>
      </c>
      <c r="L31" s="1179"/>
      <c r="M31" s="1179"/>
      <c r="N31" s="1179"/>
      <c r="O31" s="1179"/>
      <c r="P31" s="1179"/>
      <c r="Q31" s="1179"/>
      <c r="R31" s="1179"/>
      <c r="S31" s="1179"/>
      <c r="T31" s="1179"/>
      <c r="U31" s="1180"/>
      <c r="V31" s="903"/>
      <c r="W31" s="905"/>
      <c r="X31" s="369" t="s">
        <v>390</v>
      </c>
      <c r="Z31"/>
      <c r="AA31"/>
      <c r="AB31" s="393"/>
      <c r="AC31" s="381"/>
      <c r="AD31" s="376"/>
      <c r="AE31" s="377"/>
      <c r="AF31" s="393"/>
    </row>
    <row r="32" spans="1:37" s="370" customFormat="1" ht="26.25" customHeight="1" x14ac:dyDescent="0.2">
      <c r="B32" s="453"/>
      <c r="C32" s="402"/>
      <c r="D32" s="391"/>
      <c r="E32" s="391"/>
      <c r="F32" s="391"/>
      <c r="G32" s="391"/>
      <c r="H32" s="336"/>
      <c r="J32" t="s">
        <v>335</v>
      </c>
      <c r="K32" s="1178" t="s">
        <v>974</v>
      </c>
      <c r="L32" s="1179"/>
      <c r="M32" s="1179"/>
      <c r="N32" s="1179"/>
      <c r="O32" s="1179"/>
      <c r="P32" s="1179"/>
      <c r="Q32" s="1179"/>
      <c r="R32" s="1179"/>
      <c r="S32" s="1179"/>
      <c r="T32" s="1179"/>
      <c r="U32" s="1180"/>
      <c r="V32" s="903"/>
      <c r="W32" s="905"/>
      <c r="X32" s="369" t="s">
        <v>390</v>
      </c>
      <c r="Z32"/>
      <c r="AA32"/>
      <c r="AB32" s="393"/>
      <c r="AC32" s="381"/>
      <c r="AD32" s="376"/>
      <c r="AE32" s="377"/>
      <c r="AF32" s="393"/>
    </row>
    <row r="33" spans="2:32" s="370" customFormat="1" ht="26.25" customHeight="1" x14ac:dyDescent="0.2">
      <c r="B33" s="453"/>
      <c r="C33" s="402"/>
      <c r="D33" s="391"/>
      <c r="E33" s="391"/>
      <c r="F33" s="391"/>
      <c r="G33" s="391"/>
      <c r="H33" s="336"/>
      <c r="J33" t="s">
        <v>337</v>
      </c>
      <c r="K33" s="1173" t="s">
        <v>975</v>
      </c>
      <c r="L33" s="1179"/>
      <c r="M33" s="1179"/>
      <c r="N33" s="1179"/>
      <c r="O33" s="1179"/>
      <c r="P33" s="1179"/>
      <c r="Q33" s="1179"/>
      <c r="R33" s="1179"/>
      <c r="S33" s="1179"/>
      <c r="T33" s="1179"/>
      <c r="U33" s="1180"/>
      <c r="V33" s="903"/>
      <c r="W33" s="905"/>
      <c r="X33" s="369" t="s">
        <v>390</v>
      </c>
      <c r="Z33"/>
      <c r="AA33"/>
      <c r="AB33" s="393"/>
      <c r="AC33" s="381"/>
      <c r="AD33" s="376"/>
      <c r="AE33" s="377"/>
      <c r="AF33" s="393"/>
    </row>
    <row r="34" spans="2:32" s="370" customFormat="1" ht="26.25" customHeight="1" x14ac:dyDescent="0.2">
      <c r="B34" s="453"/>
      <c r="C34" s="402"/>
      <c r="D34" s="391"/>
      <c r="E34" s="391"/>
      <c r="F34" s="391"/>
      <c r="G34" s="391"/>
      <c r="H34" s="336"/>
      <c r="J34" t="s">
        <v>967</v>
      </c>
      <c r="K34" s="1178" t="s">
        <v>976</v>
      </c>
      <c r="L34" s="1179"/>
      <c r="M34" s="1179"/>
      <c r="N34" s="1179"/>
      <c r="O34" s="1179"/>
      <c r="P34" s="1179"/>
      <c r="Q34" s="1179"/>
      <c r="R34" s="1179"/>
      <c r="S34" s="1179"/>
      <c r="T34" s="1179"/>
      <c r="U34" s="1180"/>
      <c r="V34" s="903"/>
      <c r="W34" s="905"/>
      <c r="X34" s="369" t="s">
        <v>390</v>
      </c>
      <c r="Z34"/>
      <c r="AA34"/>
      <c r="AB34" s="393"/>
      <c r="AC34" s="381" t="s">
        <v>452</v>
      </c>
      <c r="AD34" s="381" t="s">
        <v>677</v>
      </c>
      <c r="AE34" s="498" t="s">
        <v>454</v>
      </c>
      <c r="AF34" s="393"/>
    </row>
    <row r="35" spans="2:32" s="370" customFormat="1" ht="26.25" customHeight="1" x14ac:dyDescent="0.2">
      <c r="B35" s="453"/>
      <c r="C35" s="453"/>
      <c r="H35" s="393"/>
      <c r="J35" t="s">
        <v>977</v>
      </c>
      <c r="K35" s="1178" t="s">
        <v>978</v>
      </c>
      <c r="L35" s="1179"/>
      <c r="M35" s="1179"/>
      <c r="N35" s="1179"/>
      <c r="O35" s="1179"/>
      <c r="P35" s="1179"/>
      <c r="Q35" s="1179"/>
      <c r="R35" s="1179"/>
      <c r="S35" s="1179"/>
      <c r="T35" s="1179"/>
      <c r="U35" s="1180"/>
      <c r="V35" s="903"/>
      <c r="W35" s="905"/>
      <c r="X35" s="369" t="s">
        <v>297</v>
      </c>
      <c r="Y35" s="370" t="s">
        <v>969</v>
      </c>
      <c r="Z35" s="1137" t="s">
        <v>870</v>
      </c>
      <c r="AA35" s="1137"/>
      <c r="AB35" s="393"/>
      <c r="AC35" s="381" t="s">
        <v>6</v>
      </c>
      <c r="AD35" s="381" t="s">
        <v>677</v>
      </c>
      <c r="AE35" s="498" t="s">
        <v>6</v>
      </c>
      <c r="AF35" s="393"/>
    </row>
    <row r="36" spans="2:32" s="370" customFormat="1" ht="27.75" customHeight="1" x14ac:dyDescent="0.2">
      <c r="B36" s="453"/>
      <c r="C36" s="402"/>
      <c r="D36" s="391"/>
      <c r="E36" s="391"/>
      <c r="F36" s="391"/>
      <c r="G36" s="391"/>
      <c r="H36" s="336"/>
      <c r="J36"/>
      <c r="K36" s="258"/>
      <c r="L36" s="258"/>
      <c r="M36" s="258"/>
      <c r="N36" s="258"/>
      <c r="O36" s="258"/>
      <c r="P36" s="258"/>
      <c r="Q36" s="258"/>
      <c r="R36" s="258"/>
      <c r="S36" s="258"/>
      <c r="T36" s="258"/>
      <c r="U36" s="258"/>
      <c r="X36" s="376"/>
      <c r="Y36" s="370" t="s">
        <v>969</v>
      </c>
      <c r="Z36" s="1137" t="s">
        <v>848</v>
      </c>
      <c r="AA36" s="1137"/>
      <c r="AB36" s="393"/>
      <c r="AC36" s="381" t="s">
        <v>6</v>
      </c>
      <c r="AD36" s="381" t="s">
        <v>677</v>
      </c>
      <c r="AE36" s="498" t="s">
        <v>6</v>
      </c>
      <c r="AF36" s="393"/>
    </row>
    <row r="37" spans="2:32" s="370" customFormat="1" x14ac:dyDescent="0.2">
      <c r="B37" s="453"/>
      <c r="C37" s="402"/>
      <c r="D37" s="391"/>
      <c r="E37" s="391"/>
      <c r="F37" s="391"/>
      <c r="G37" s="391"/>
      <c r="H37" s="336"/>
      <c r="J37"/>
      <c r="K37" s="258"/>
      <c r="L37" s="258"/>
      <c r="M37" s="258"/>
      <c r="N37" s="258"/>
      <c r="O37" s="258"/>
      <c r="P37" s="258"/>
      <c r="Q37" s="258"/>
      <c r="R37" s="258"/>
      <c r="S37" s="258"/>
      <c r="T37" s="258"/>
      <c r="U37" s="258"/>
      <c r="X37" s="2"/>
      <c r="Z37"/>
      <c r="AA37"/>
      <c r="AB37" s="338" t="s">
        <v>979</v>
      </c>
      <c r="AC37" s="376"/>
      <c r="AD37" s="376"/>
      <c r="AE37" s="377"/>
      <c r="AF37" s="393"/>
    </row>
    <row r="38" spans="2:32" s="370" customFormat="1" ht="27.75" customHeight="1" x14ac:dyDescent="0.2">
      <c r="B38" s="453"/>
      <c r="C38" s="402"/>
      <c r="D38" s="391"/>
      <c r="E38" s="391"/>
      <c r="F38" s="391"/>
      <c r="G38" s="391"/>
      <c r="H38" s="336"/>
      <c r="J38"/>
      <c r="K38" s="258"/>
      <c r="L38" s="258"/>
      <c r="M38" s="258"/>
      <c r="N38" s="258"/>
      <c r="O38" s="258"/>
      <c r="P38" s="258"/>
      <c r="Q38" s="258"/>
      <c r="R38" s="258"/>
      <c r="S38" s="258"/>
      <c r="T38" s="258"/>
      <c r="U38" s="258"/>
      <c r="X38" s="376"/>
      <c r="Y38" s="370" t="s">
        <v>969</v>
      </c>
      <c r="Z38" s="1137" t="s">
        <v>937</v>
      </c>
      <c r="AA38" s="1137"/>
      <c r="AB38" s="393"/>
      <c r="AC38" s="381" t="s">
        <v>6</v>
      </c>
      <c r="AD38" s="381" t="s">
        <v>677</v>
      </c>
      <c r="AE38" s="498" t="s">
        <v>6</v>
      </c>
      <c r="AF38" s="393"/>
    </row>
    <row r="39" spans="2:32" s="370" customFormat="1" x14ac:dyDescent="0.2">
      <c r="B39" s="453"/>
      <c r="C39" s="402"/>
      <c r="D39" s="391"/>
      <c r="E39" s="391"/>
      <c r="F39" s="391"/>
      <c r="G39" s="391"/>
      <c r="H39" s="336"/>
      <c r="J39"/>
      <c r="K39" s="258"/>
      <c r="L39" s="258"/>
      <c r="M39" s="258"/>
      <c r="N39" s="258"/>
      <c r="O39" s="258"/>
      <c r="P39" s="258"/>
      <c r="Q39" s="258"/>
      <c r="R39" s="258"/>
      <c r="S39" s="258"/>
      <c r="T39" s="258"/>
      <c r="U39" s="258"/>
      <c r="X39" s="2"/>
      <c r="Z39"/>
      <c r="AA39"/>
      <c r="AB39" s="339" t="s">
        <v>971</v>
      </c>
      <c r="AC39" s="375"/>
      <c r="AD39" s="376"/>
      <c r="AE39" s="377"/>
      <c r="AF39" s="393"/>
    </row>
    <row r="40" spans="2:32" s="370" customFormat="1" ht="12" customHeight="1" x14ac:dyDescent="0.2">
      <c r="B40" s="453"/>
      <c r="C40" s="456"/>
      <c r="D40" s="383"/>
      <c r="E40" s="383"/>
      <c r="F40" s="383"/>
      <c r="G40" s="383"/>
      <c r="H40" s="457"/>
      <c r="I40" s="383"/>
      <c r="J40" s="383"/>
      <c r="K40" s="383"/>
      <c r="L40" s="383"/>
      <c r="M40" s="383"/>
      <c r="N40" s="383"/>
      <c r="O40" s="383"/>
      <c r="P40" s="383"/>
      <c r="Q40" s="383"/>
      <c r="R40" s="383"/>
      <c r="S40" s="383"/>
      <c r="T40" s="383"/>
      <c r="U40" s="383"/>
      <c r="V40" s="383"/>
      <c r="W40" s="383"/>
      <c r="X40" s="383"/>
      <c r="Y40" s="383"/>
      <c r="Z40" s="383"/>
      <c r="AA40" s="383"/>
      <c r="AB40" s="383"/>
      <c r="AC40" s="386"/>
      <c r="AD40" s="387"/>
      <c r="AE40" s="388"/>
      <c r="AF40" s="393"/>
    </row>
    <row r="41" spans="2:32" s="370" customFormat="1" ht="10.5" customHeight="1" x14ac:dyDescent="0.2">
      <c r="B41" s="453"/>
      <c r="C41" s="454"/>
      <c r="D41" s="385"/>
      <c r="E41" s="385"/>
      <c r="F41" s="385"/>
      <c r="G41" s="385"/>
      <c r="H41" s="455"/>
      <c r="I41" s="385"/>
      <c r="J41" s="385"/>
      <c r="K41" s="385"/>
      <c r="L41" s="385"/>
      <c r="M41" s="385"/>
      <c r="N41" s="385"/>
      <c r="O41" s="385"/>
      <c r="P41" s="385"/>
      <c r="Q41" s="385"/>
      <c r="R41" s="385"/>
      <c r="S41" s="385"/>
      <c r="T41" s="385"/>
      <c r="U41" s="385"/>
      <c r="V41" s="385"/>
      <c r="W41" s="385"/>
      <c r="X41" s="385"/>
      <c r="Y41" s="385"/>
      <c r="Z41" s="385"/>
      <c r="AA41" s="385"/>
      <c r="AB41" s="385"/>
      <c r="AC41" s="372"/>
      <c r="AD41" s="373"/>
      <c r="AE41" s="374"/>
      <c r="AF41" s="393"/>
    </row>
    <row r="42" spans="2:32" s="370" customFormat="1" ht="27.75" customHeight="1" x14ac:dyDescent="0.2">
      <c r="B42" s="453"/>
      <c r="C42" s="1094" t="s">
        <v>980</v>
      </c>
      <c r="D42" s="1034"/>
      <c r="E42" s="1034"/>
      <c r="F42" s="1034"/>
      <c r="G42" s="1034"/>
      <c r="H42" s="1095"/>
      <c r="J42" t="s">
        <v>334</v>
      </c>
      <c r="K42" s="1178" t="s">
        <v>981</v>
      </c>
      <c r="L42" s="1179"/>
      <c r="M42" s="1179"/>
      <c r="N42" s="1179"/>
      <c r="O42" s="1179"/>
      <c r="P42" s="1179"/>
      <c r="Q42" s="1179"/>
      <c r="R42" s="1179"/>
      <c r="S42" s="1179"/>
      <c r="T42" s="1179"/>
      <c r="U42" s="1180"/>
      <c r="V42" s="903"/>
      <c r="W42" s="905"/>
      <c r="X42" s="369" t="s">
        <v>299</v>
      </c>
      <c r="Y42" s="376"/>
      <c r="Z42" s="376"/>
      <c r="AA42" s="376"/>
      <c r="AC42" s="375"/>
      <c r="AD42" s="376"/>
      <c r="AE42" s="377"/>
      <c r="AF42" s="393"/>
    </row>
    <row r="43" spans="2:32" s="370" customFormat="1" ht="27.75" customHeight="1" x14ac:dyDescent="0.2">
      <c r="B43" s="453"/>
      <c r="C43" s="1094"/>
      <c r="D43" s="1034"/>
      <c r="E43" s="1034"/>
      <c r="F43" s="1034"/>
      <c r="G43" s="1034"/>
      <c r="H43" s="1095"/>
      <c r="J43" t="s">
        <v>336</v>
      </c>
      <c r="K43" s="1178" t="s">
        <v>982</v>
      </c>
      <c r="L43" s="1179"/>
      <c r="M43" s="1179"/>
      <c r="N43" s="1179"/>
      <c r="O43" s="1179"/>
      <c r="P43" s="1179"/>
      <c r="Q43" s="1179"/>
      <c r="R43" s="1179"/>
      <c r="S43" s="1179"/>
      <c r="T43" s="1179"/>
      <c r="U43" s="1180"/>
      <c r="V43" s="903"/>
      <c r="W43" s="905"/>
      <c r="X43" s="369" t="s">
        <v>299</v>
      </c>
      <c r="Y43" s="376"/>
      <c r="Z43" s="376"/>
      <c r="AA43" s="376"/>
      <c r="AB43" s="393"/>
      <c r="AC43" s="381" t="s">
        <v>452</v>
      </c>
      <c r="AD43" s="381" t="s">
        <v>677</v>
      </c>
      <c r="AE43" s="498" t="s">
        <v>454</v>
      </c>
      <c r="AF43" s="393"/>
    </row>
    <row r="44" spans="2:32" s="370" customFormat="1" ht="27.75" customHeight="1" x14ac:dyDescent="0.2">
      <c r="B44" s="453"/>
      <c r="C44" s="402"/>
      <c r="D44" s="391"/>
      <c r="E44" s="391"/>
      <c r="F44" s="391"/>
      <c r="G44" s="391"/>
      <c r="H44" s="336"/>
      <c r="J44" t="s">
        <v>335</v>
      </c>
      <c r="K44" s="1178" t="s">
        <v>983</v>
      </c>
      <c r="L44" s="1179"/>
      <c r="M44" s="1179"/>
      <c r="N44" s="1179"/>
      <c r="O44" s="1179"/>
      <c r="P44" s="1179"/>
      <c r="Q44" s="1179"/>
      <c r="R44" s="1179"/>
      <c r="S44" s="1179"/>
      <c r="T44" s="1179"/>
      <c r="U44" s="1180"/>
      <c r="V44" s="903"/>
      <c r="W44" s="905"/>
      <c r="X44" s="369" t="s">
        <v>297</v>
      </c>
      <c r="Y44" s="370" t="s">
        <v>969</v>
      </c>
      <c r="Z44" s="1137" t="s">
        <v>755</v>
      </c>
      <c r="AA44" s="1137"/>
      <c r="AB44" s="393"/>
      <c r="AC44" s="381" t="s">
        <v>6</v>
      </c>
      <c r="AD44" s="381" t="s">
        <v>677</v>
      </c>
      <c r="AE44" s="498" t="s">
        <v>6</v>
      </c>
      <c r="AF44" s="393"/>
    </row>
    <row r="45" spans="2:32" s="370" customFormat="1" ht="27.75" customHeight="1" x14ac:dyDescent="0.2">
      <c r="B45" s="453"/>
      <c r="C45" s="402"/>
      <c r="D45" s="391"/>
      <c r="E45" s="391"/>
      <c r="F45" s="391"/>
      <c r="G45" s="391"/>
      <c r="H45" s="336"/>
      <c r="J45"/>
      <c r="K45" s="258"/>
      <c r="L45" s="258"/>
      <c r="M45" s="258"/>
      <c r="N45" s="258"/>
      <c r="O45" s="258"/>
      <c r="P45" s="258"/>
      <c r="Q45" s="258"/>
      <c r="R45" s="258"/>
      <c r="S45" s="258"/>
      <c r="T45" s="258"/>
      <c r="U45" s="258"/>
      <c r="X45" s="376"/>
      <c r="Y45" s="370" t="s">
        <v>969</v>
      </c>
      <c r="Z45" s="1137" t="s">
        <v>984</v>
      </c>
      <c r="AA45" s="1137"/>
      <c r="AB45" s="393"/>
      <c r="AC45" s="381" t="s">
        <v>6</v>
      </c>
      <c r="AD45" s="381" t="s">
        <v>677</v>
      </c>
      <c r="AE45" s="498" t="s">
        <v>6</v>
      </c>
      <c r="AF45" s="393"/>
    </row>
    <row r="46" spans="2:32" s="370" customFormat="1" x14ac:dyDescent="0.2">
      <c r="B46" s="453"/>
      <c r="C46" s="402"/>
      <c r="D46" s="391"/>
      <c r="E46" s="391"/>
      <c r="F46" s="391"/>
      <c r="G46" s="391"/>
      <c r="H46" s="336"/>
      <c r="J46"/>
      <c r="K46" s="258"/>
      <c r="L46" s="258"/>
      <c r="M46" s="258"/>
      <c r="N46" s="258"/>
      <c r="O46" s="258"/>
      <c r="P46" s="258"/>
      <c r="Q46" s="258"/>
      <c r="R46" s="258"/>
      <c r="S46" s="258"/>
      <c r="T46" s="258"/>
      <c r="U46" s="258"/>
      <c r="X46"/>
      <c r="Z46"/>
      <c r="AA46" s="339"/>
      <c r="AB46" s="339" t="s">
        <v>985</v>
      </c>
      <c r="AC46" s="375"/>
      <c r="AD46" s="376"/>
      <c r="AE46" s="377"/>
      <c r="AF46" s="393"/>
    </row>
    <row r="47" spans="2:32" s="370" customFormat="1" ht="12" customHeight="1" x14ac:dyDescent="0.2">
      <c r="B47" s="453"/>
      <c r="C47" s="456"/>
      <c r="D47" s="383"/>
      <c r="E47" s="383"/>
      <c r="F47" s="383"/>
      <c r="G47" s="383"/>
      <c r="H47" s="457"/>
      <c r="I47" s="383"/>
      <c r="J47" s="383"/>
      <c r="K47" s="383"/>
      <c r="L47" s="383"/>
      <c r="M47" s="383"/>
      <c r="N47" s="383"/>
      <c r="O47" s="383"/>
      <c r="P47" s="383"/>
      <c r="Q47" s="383"/>
      <c r="R47" s="383"/>
      <c r="S47" s="383"/>
      <c r="T47" s="383"/>
      <c r="U47" s="383"/>
      <c r="V47" s="383"/>
      <c r="W47" s="383"/>
      <c r="X47" s="383"/>
      <c r="Y47" s="383"/>
      <c r="Z47" s="383"/>
      <c r="AA47" s="383"/>
      <c r="AB47" s="383"/>
      <c r="AC47" s="386"/>
      <c r="AD47" s="387"/>
      <c r="AE47" s="388"/>
      <c r="AF47" s="393"/>
    </row>
    <row r="48" spans="2:32" s="370" customFormat="1" ht="27.75" customHeight="1" x14ac:dyDescent="0.2">
      <c r="B48" s="453"/>
      <c r="C48" s="454"/>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455"/>
      <c r="AC48" s="381" t="s">
        <v>452</v>
      </c>
      <c r="AD48" s="381" t="s">
        <v>677</v>
      </c>
      <c r="AE48" s="340" t="s">
        <v>454</v>
      </c>
      <c r="AF48" s="393"/>
    </row>
    <row r="49" spans="2:32" s="370" customFormat="1" ht="26.25" customHeight="1" x14ac:dyDescent="0.2">
      <c r="B49" s="453"/>
      <c r="C49" s="1094" t="s">
        <v>986</v>
      </c>
      <c r="D49" s="1034"/>
      <c r="E49" s="1034"/>
      <c r="F49" s="1034"/>
      <c r="G49" s="1034"/>
      <c r="H49" s="1034"/>
      <c r="I49" s="1034"/>
      <c r="J49" s="1034"/>
      <c r="K49" s="1034"/>
      <c r="L49" s="1034"/>
      <c r="M49" s="1034"/>
      <c r="N49" s="1034"/>
      <c r="O49" s="1034"/>
      <c r="P49" s="1034"/>
      <c r="Q49" s="1034"/>
      <c r="R49" s="1034"/>
      <c r="S49" s="1034"/>
      <c r="T49" s="1034"/>
      <c r="U49" s="1034"/>
      <c r="V49" s="1034"/>
      <c r="W49" s="1034"/>
      <c r="X49" s="1034"/>
      <c r="Y49" s="1034"/>
      <c r="Z49" s="1034"/>
      <c r="AA49" s="1034"/>
      <c r="AB49" s="393"/>
      <c r="AC49" s="381" t="s">
        <v>6</v>
      </c>
      <c r="AD49" s="381" t="s">
        <v>677</v>
      </c>
      <c r="AE49" s="498" t="s">
        <v>6</v>
      </c>
      <c r="AF49" s="393"/>
    </row>
    <row r="50" spans="2:32" s="370" customFormat="1" ht="11.25" customHeight="1" x14ac:dyDescent="0.2">
      <c r="B50" s="453"/>
      <c r="C50" s="456"/>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457"/>
      <c r="AC50" s="387"/>
      <c r="AD50" s="387"/>
      <c r="AE50" s="388"/>
      <c r="AF50" s="393"/>
    </row>
    <row r="51" spans="2:32" s="370" customFormat="1" ht="27.75" customHeight="1" x14ac:dyDescent="0.2">
      <c r="B51" s="453"/>
      <c r="C51" s="454"/>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455"/>
      <c r="AC51" s="381" t="s">
        <v>452</v>
      </c>
      <c r="AD51" s="381" t="s">
        <v>677</v>
      </c>
      <c r="AE51" s="498" t="s">
        <v>454</v>
      </c>
      <c r="AF51" s="393"/>
    </row>
    <row r="52" spans="2:32" s="370" customFormat="1" ht="26.25" customHeight="1" x14ac:dyDescent="0.2">
      <c r="B52" s="453"/>
      <c r="C52" s="1094" t="s">
        <v>987</v>
      </c>
      <c r="D52" s="1034"/>
      <c r="E52" s="1034"/>
      <c r="F52" s="1034"/>
      <c r="G52" s="1034"/>
      <c r="H52" s="1034"/>
      <c r="I52" s="1034"/>
      <c r="J52" s="1034"/>
      <c r="K52" s="1034"/>
      <c r="L52" s="1034"/>
      <c r="M52" s="1034"/>
      <c r="N52" s="1034"/>
      <c r="O52" s="1034"/>
      <c r="P52" s="1034"/>
      <c r="Q52" s="1034"/>
      <c r="R52" s="1034"/>
      <c r="S52" s="1034"/>
      <c r="T52" s="1034"/>
      <c r="U52" s="1034"/>
      <c r="V52" s="1034"/>
      <c r="W52" s="1034"/>
      <c r="X52" s="1034"/>
      <c r="Y52" s="1034"/>
      <c r="Z52" s="1034"/>
      <c r="AA52" s="1034"/>
      <c r="AB52" s="393"/>
      <c r="AC52" s="381" t="s">
        <v>6</v>
      </c>
      <c r="AD52" s="381" t="s">
        <v>677</v>
      </c>
      <c r="AE52" s="498" t="s">
        <v>6</v>
      </c>
      <c r="AF52" s="393"/>
    </row>
    <row r="53" spans="2:32" s="370" customFormat="1" ht="11.25" customHeight="1" x14ac:dyDescent="0.2">
      <c r="B53" s="453"/>
      <c r="C53" s="456"/>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6"/>
      <c r="AD53" s="387"/>
      <c r="AE53" s="388"/>
      <c r="AF53" s="393"/>
    </row>
    <row r="54" spans="2:32" s="370" customFormat="1" ht="10.5" customHeight="1" x14ac:dyDescent="0.2">
      <c r="B54" s="456"/>
      <c r="C54" s="383"/>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57"/>
    </row>
    <row r="55" spans="2:32" s="161" customFormat="1" ht="90.75" customHeight="1" x14ac:dyDescent="0.2">
      <c r="B55"/>
      <c r="C55" s="1034" t="s">
        <v>988</v>
      </c>
      <c r="D55" s="1034"/>
      <c r="E55" s="1034"/>
      <c r="F55" s="1034"/>
      <c r="G55" s="1034"/>
      <c r="H55" s="1034"/>
      <c r="I55" s="1034"/>
      <c r="J55" s="1034"/>
      <c r="K55" s="1034"/>
      <c r="L55" s="1034"/>
      <c r="M55" s="1034"/>
      <c r="N55" s="1034"/>
      <c r="O55" s="1034"/>
      <c r="P55" s="1034"/>
      <c r="Q55" s="1034"/>
      <c r="R55" s="1034"/>
      <c r="S55" s="1034"/>
      <c r="T55" s="1034"/>
      <c r="U55" s="1034"/>
      <c r="V55" s="1034"/>
      <c r="W55" s="1034"/>
      <c r="X55" s="1034"/>
      <c r="Y55" s="1034"/>
      <c r="Z55" s="1034"/>
      <c r="AA55" s="1034"/>
      <c r="AB55" s="1034"/>
      <c r="AC55" s="1034"/>
      <c r="AD55" s="1034"/>
      <c r="AE55" s="1034"/>
      <c r="AF55"/>
    </row>
    <row r="56" spans="2:32" s="370" customFormat="1" ht="18" customHeight="1" x14ac:dyDescent="0.2">
      <c r="C56" s="370" t="s">
        <v>989</v>
      </c>
    </row>
    <row r="57" spans="2:32" s="451" customFormat="1" ht="18" customHeight="1" x14ac:dyDescent="0.2">
      <c r="C57" s="370" t="s">
        <v>990</v>
      </c>
      <c r="D57"/>
      <c r="E57"/>
      <c r="F57"/>
      <c r="G57"/>
      <c r="H57"/>
      <c r="I57"/>
      <c r="J57"/>
      <c r="K57"/>
      <c r="L57"/>
      <c r="M57"/>
      <c r="N57"/>
      <c r="O57"/>
      <c r="P57"/>
      <c r="Q57"/>
      <c r="R57"/>
      <c r="S57"/>
      <c r="T57"/>
      <c r="U57"/>
      <c r="V57"/>
      <c r="W57"/>
      <c r="X57"/>
      <c r="Y57"/>
      <c r="Z57"/>
      <c r="AA57"/>
      <c r="AB57"/>
      <c r="AC57"/>
      <c r="AD57"/>
      <c r="AE57"/>
    </row>
    <row r="58" spans="2:32" s="161" customFormat="1" ht="63" customHeight="1" x14ac:dyDescent="0.2">
      <c r="B58"/>
      <c r="C58" s="1034" t="s">
        <v>991</v>
      </c>
      <c r="D58" s="1034"/>
      <c r="E58" s="1034"/>
      <c r="F58" s="1034"/>
      <c r="G58" s="1034"/>
      <c r="H58" s="1034"/>
      <c r="I58" s="1034"/>
      <c r="J58" s="1034"/>
      <c r="K58" s="1034"/>
      <c r="L58" s="1034"/>
      <c r="M58" s="1034"/>
      <c r="N58" s="1034"/>
      <c r="O58" s="1034"/>
      <c r="P58" s="1034"/>
      <c r="Q58" s="1034"/>
      <c r="R58" s="1034"/>
      <c r="S58" s="1034"/>
      <c r="T58" s="1034"/>
      <c r="U58" s="1034"/>
      <c r="V58" s="1034"/>
      <c r="W58" s="1034"/>
      <c r="X58" s="1034"/>
      <c r="Y58" s="1034"/>
      <c r="Z58" s="1034"/>
      <c r="AA58" s="1034"/>
      <c r="AB58" s="1034"/>
      <c r="AC58" s="1034"/>
      <c r="AD58" s="1034"/>
      <c r="AE58" s="1034"/>
      <c r="AF58"/>
    </row>
    <row r="59" spans="2:32" s="161" customFormat="1" ht="42.75" customHeight="1" x14ac:dyDescent="0.2">
      <c r="B59"/>
      <c r="C59" s="1034" t="s">
        <v>992</v>
      </c>
      <c r="D59" s="1034"/>
      <c r="E59" s="1034"/>
      <c r="F59" s="1034"/>
      <c r="G59" s="1034"/>
      <c r="H59" s="1034"/>
      <c r="I59" s="1034"/>
      <c r="J59" s="1034"/>
      <c r="K59" s="1034"/>
      <c r="L59" s="1034"/>
      <c r="M59" s="1034"/>
      <c r="N59" s="1034"/>
      <c r="O59" s="1034"/>
      <c r="P59" s="1034"/>
      <c r="Q59" s="1034"/>
      <c r="R59" s="1034"/>
      <c r="S59" s="1034"/>
      <c r="T59" s="1034"/>
      <c r="U59" s="1034"/>
      <c r="V59" s="1034"/>
      <c r="W59" s="1034"/>
      <c r="X59" s="1034"/>
      <c r="Y59" s="1034"/>
      <c r="Z59" s="1034"/>
      <c r="AA59" s="1034"/>
      <c r="AB59" s="1034"/>
      <c r="AC59" s="1034"/>
      <c r="AD59" s="1034"/>
      <c r="AE59" s="1034"/>
      <c r="AF59"/>
    </row>
    <row r="60" spans="2:32" s="161" customFormat="1" ht="18" customHeight="1" x14ac:dyDescent="0.2">
      <c r="B60"/>
      <c r="C60" s="370" t="s">
        <v>993</v>
      </c>
      <c r="D60" s="509"/>
      <c r="E60" s="509"/>
      <c r="F60" s="509"/>
      <c r="G60" s="509"/>
      <c r="H60" s="509"/>
      <c r="I60" s="509"/>
      <c r="J60" s="509"/>
      <c r="K60" s="509"/>
      <c r="L60" s="509"/>
      <c r="M60" s="509"/>
      <c r="N60" s="509"/>
      <c r="O60" s="509"/>
      <c r="P60" s="509"/>
      <c r="Q60" s="509"/>
      <c r="R60" s="509"/>
      <c r="S60" s="509"/>
      <c r="T60" s="509"/>
      <c r="U60" s="509"/>
      <c r="V60" s="509"/>
      <c r="W60" s="509"/>
      <c r="X60" s="509"/>
      <c r="Y60" s="509"/>
      <c r="Z60" s="509"/>
      <c r="AA60" s="509"/>
      <c r="AB60" s="509"/>
      <c r="AC60" s="509"/>
      <c r="AD60" s="509"/>
      <c r="AE60" s="509"/>
      <c r="AF60"/>
    </row>
    <row r="61" spans="2:32" s="161" customFormat="1" ht="29.25" customHeight="1" x14ac:dyDescent="0.2">
      <c r="B61"/>
      <c r="C61" s="1129" t="s">
        <v>913</v>
      </c>
      <c r="D61" s="1129"/>
      <c r="E61" s="1129"/>
      <c r="F61" s="1129"/>
      <c r="G61" s="1129"/>
      <c r="H61" s="1129"/>
      <c r="I61" s="1129"/>
      <c r="J61" s="1129"/>
      <c r="K61" s="1129"/>
      <c r="L61" s="1129"/>
      <c r="M61" s="1129"/>
      <c r="N61" s="1129"/>
      <c r="O61" s="1129"/>
      <c r="P61" s="1129"/>
      <c r="Q61" s="1129"/>
      <c r="R61" s="1129"/>
      <c r="S61" s="1129"/>
      <c r="T61" s="1129"/>
      <c r="U61" s="1129"/>
      <c r="V61" s="1129"/>
      <c r="W61" s="1129"/>
      <c r="X61" s="1129"/>
      <c r="Y61" s="1129"/>
      <c r="Z61" s="1129"/>
      <c r="AA61" s="1129"/>
      <c r="AB61" s="1129"/>
      <c r="AC61" s="1129"/>
      <c r="AD61" s="1129"/>
      <c r="AE61" s="1129"/>
      <c r="AF61"/>
    </row>
    <row r="62" spans="2:32" s="259" customFormat="1" ht="15.75" customHeight="1" x14ac:dyDescent="0.2">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4"/>
  <dataValidations count="1">
    <dataValidation type="list" allowBlank="1" showInputMessage="1" showErrorMessage="1" sqref="N8 S8 AC25:AC26 AE25:AE26 AC35:AC36 AE35:AE36 AC38 AE38 AC44:AC45 AE44:AE45 AC49 AE49 AC52 AE52 I8:I17" xr:uid="{00000000-0002-0000-1500-000000000000}">
      <formula1>"□,■"</formula1>
    </dataValidation>
  </dataValidations>
  <pageMargins left="0.7" right="0.7" top="0.75" bottom="0.75" header="0.3" footer="0.3"/>
  <pageSetup paperSize="9" scale="5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B1:AF55"/>
  <sheetViews>
    <sheetView view="pageBreakPreview" zoomScale="60" zoomScaleNormal="100" workbookViewId="0">
      <selection activeCell="B1" sqref="B1"/>
    </sheetView>
  </sheetViews>
  <sheetFormatPr defaultColWidth="3.453125" defaultRowHeight="13" x14ac:dyDescent="0.2"/>
  <cols>
    <col min="1" max="1" width="1.453125" style="3" customWidth="1"/>
    <col min="2" max="2" width="2.453125" style="3" customWidth="1"/>
    <col min="3" max="3" width="3" style="458" customWidth="1"/>
    <col min="4" max="7" width="4.90625" style="3" customWidth="1"/>
    <col min="8" max="8" width="3.90625" style="3" customWidth="1"/>
    <col min="9" max="10" width="4.90625" style="3" customWidth="1"/>
    <col min="11" max="21" width="5.453125" style="3" customWidth="1"/>
    <col min="22" max="25" width="4.90625" style="3" customWidth="1"/>
    <col min="26" max="26" width="5.453125" style="3" customWidth="1"/>
    <col min="27" max="31" width="4.90625" style="3" customWidth="1"/>
    <col min="32" max="32" width="2.26953125" style="3" customWidth="1"/>
    <col min="33" max="33" width="1.453125" style="3" customWidth="1"/>
    <col min="34" max="34" width="1.6328125" style="3" customWidth="1"/>
    <col min="35" max="16384" width="3.453125" style="3"/>
  </cols>
  <sheetData>
    <row r="1" spans="2:32" s="370" customFormat="1" x14ac:dyDescent="0.2"/>
    <row r="2" spans="2:32" s="370" customFormat="1" x14ac:dyDescent="0.2">
      <c r="C2" s="370" t="s">
        <v>994</v>
      </c>
    </row>
    <row r="3" spans="2:32" s="370" customFormat="1" x14ac:dyDescent="0.2">
      <c r="Y3" s="415" t="s">
        <v>226</v>
      </c>
      <c r="Z3" s="376"/>
      <c r="AA3" s="376" t="s">
        <v>227</v>
      </c>
      <c r="AB3" s="376"/>
      <c r="AC3" s="376" t="s">
        <v>298</v>
      </c>
      <c r="AD3" s="376"/>
      <c r="AE3" s="376" t="s">
        <v>299</v>
      </c>
    </row>
    <row r="4" spans="2:32" s="370" customFormat="1" x14ac:dyDescent="0.2">
      <c r="AE4" s="415"/>
    </row>
    <row r="5" spans="2:32" s="370" customFormat="1" ht="26.25" customHeight="1" x14ac:dyDescent="0.2">
      <c r="C5" s="1058" t="s">
        <v>995</v>
      </c>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row>
    <row r="6" spans="2:32" s="370" customFormat="1" x14ac:dyDescent="0.2"/>
    <row r="7" spans="2:32" s="370" customFormat="1" ht="27" customHeight="1" x14ac:dyDescent="0.2">
      <c r="B7" s="421"/>
      <c r="C7" s="1038" t="s">
        <v>820</v>
      </c>
      <c r="D7" s="1070"/>
      <c r="E7" s="1070"/>
      <c r="F7" s="1070"/>
      <c r="G7" s="1070"/>
      <c r="H7" s="1070"/>
      <c r="I7" s="1036"/>
      <c r="J7" s="1037"/>
      <c r="K7" s="1037"/>
      <c r="L7" s="1037"/>
      <c r="M7" s="1037"/>
      <c r="N7" s="1037"/>
      <c r="O7" s="1037"/>
      <c r="P7" s="1037"/>
      <c r="Q7" s="1037"/>
      <c r="R7" s="1037"/>
      <c r="S7" s="1037"/>
      <c r="T7" s="1037"/>
      <c r="U7" s="1037"/>
      <c r="V7" s="1037"/>
      <c r="W7" s="1037"/>
      <c r="X7" s="1037"/>
      <c r="Y7" s="1037"/>
      <c r="Z7" s="1037"/>
      <c r="AA7" s="1037"/>
      <c r="AB7" s="1037"/>
      <c r="AC7" s="1037"/>
      <c r="AD7" s="1037"/>
      <c r="AE7" s="1037"/>
      <c r="AF7" s="1038"/>
    </row>
    <row r="8" spans="2:32" ht="27" customHeight="1" x14ac:dyDescent="0.2">
      <c r="B8" s="15"/>
      <c r="C8" s="1037" t="s">
        <v>821</v>
      </c>
      <c r="D8" s="1037"/>
      <c r="E8" s="1037"/>
      <c r="F8" s="1037"/>
      <c r="G8" s="1037"/>
      <c r="H8" s="1038"/>
      <c r="I8" s="154" t="s">
        <v>6</v>
      </c>
      <c r="J8" s="469" t="s">
        <v>445</v>
      </c>
      <c r="K8" s="469"/>
      <c r="L8" s="469"/>
      <c r="M8" s="469"/>
      <c r="N8" s="156" t="s">
        <v>6</v>
      </c>
      <c r="O8" s="469" t="s">
        <v>446</v>
      </c>
      <c r="P8" s="469"/>
      <c r="Q8" s="469"/>
      <c r="R8" s="469"/>
      <c r="S8" s="156" t="s">
        <v>6</v>
      </c>
      <c r="T8" s="469" t="s">
        <v>447</v>
      </c>
      <c r="U8" s="469"/>
      <c r="V8" s="469"/>
      <c r="W8" s="469"/>
      <c r="X8" s="469"/>
      <c r="Y8" s="469"/>
      <c r="Z8" s="469"/>
      <c r="AA8" s="469"/>
      <c r="AB8" s="469"/>
      <c r="AC8" s="469"/>
      <c r="AD8" s="469"/>
      <c r="AE8" s="469"/>
      <c r="AF8" s="17"/>
    </row>
    <row r="9" spans="2:32" ht="27" customHeight="1" x14ac:dyDescent="0.2">
      <c r="B9" s="56"/>
      <c r="C9" s="1040" t="s">
        <v>822</v>
      </c>
      <c r="D9" s="1040"/>
      <c r="E9" s="1040"/>
      <c r="F9" s="1040"/>
      <c r="G9" s="1040"/>
      <c r="H9" s="1041"/>
      <c r="I9" s="171" t="s">
        <v>6</v>
      </c>
      <c r="J9" s="385" t="s">
        <v>996</v>
      </c>
      <c r="K9" s="477"/>
      <c r="L9" s="477"/>
      <c r="M9" s="477"/>
      <c r="N9" s="477"/>
      <c r="O9" s="477"/>
      <c r="P9" s="477"/>
      <c r="Q9" s="477"/>
      <c r="R9" s="477"/>
      <c r="S9" s="477"/>
      <c r="T9" s="477"/>
      <c r="U9" s="477"/>
      <c r="V9" s="477"/>
      <c r="W9" s="477"/>
      <c r="X9" s="477"/>
      <c r="Y9" s="477"/>
      <c r="Z9" s="477"/>
      <c r="AA9" s="477"/>
      <c r="AB9" s="477"/>
      <c r="AC9" s="477"/>
      <c r="AD9" s="477"/>
      <c r="AE9" s="477"/>
      <c r="AF9" s="58"/>
    </row>
    <row r="10" spans="2:32" ht="27" customHeight="1" x14ac:dyDescent="0.2">
      <c r="B10" s="153"/>
      <c r="C10" s="1082"/>
      <c r="D10" s="1082"/>
      <c r="E10" s="1082"/>
      <c r="F10" s="1082"/>
      <c r="G10" s="1082"/>
      <c r="H10" s="912"/>
      <c r="I10" s="188" t="s">
        <v>6</v>
      </c>
      <c r="J10" s="2" t="s">
        <v>997</v>
      </c>
      <c r="K10" s="2"/>
      <c r="L10" s="2"/>
      <c r="M10" s="2"/>
      <c r="N10" s="2"/>
      <c r="O10" s="2"/>
      <c r="P10" s="2"/>
      <c r="Q10" s="2"/>
      <c r="R10" s="2"/>
      <c r="S10" s="2"/>
      <c r="T10" s="2"/>
      <c r="U10" s="2"/>
      <c r="V10" s="2"/>
      <c r="W10" s="2"/>
      <c r="X10" s="2"/>
      <c r="Y10" s="2"/>
      <c r="Z10" s="2"/>
      <c r="AA10" s="2"/>
      <c r="AB10" s="2"/>
      <c r="AC10" s="2"/>
      <c r="AD10" s="2"/>
      <c r="AE10" s="2"/>
      <c r="AF10" s="117"/>
    </row>
    <row r="11" spans="2:32" ht="27" customHeight="1" x14ac:dyDescent="0.2">
      <c r="B11" s="160"/>
      <c r="C11" s="1043"/>
      <c r="D11" s="1043"/>
      <c r="E11" s="1043"/>
      <c r="F11" s="1043"/>
      <c r="G11" s="1043"/>
      <c r="H11" s="1044"/>
      <c r="I11" s="157" t="s">
        <v>6</v>
      </c>
      <c r="J11" s="471" t="s">
        <v>998</v>
      </c>
      <c r="K11" s="471"/>
      <c r="L11" s="471"/>
      <c r="M11" s="471"/>
      <c r="N11" s="471"/>
      <c r="O11" s="471"/>
      <c r="P11" s="471"/>
      <c r="Q11" s="471"/>
      <c r="R11" s="471"/>
      <c r="S11" s="471"/>
      <c r="T11" s="471"/>
      <c r="U11" s="471"/>
      <c r="V11" s="471"/>
      <c r="W11" s="471"/>
      <c r="X11" s="471"/>
      <c r="Y11" s="471"/>
      <c r="Z11" s="471"/>
      <c r="AA11" s="471"/>
      <c r="AB11" s="471"/>
      <c r="AC11" s="471"/>
      <c r="AD11" s="471"/>
      <c r="AE11" s="471"/>
      <c r="AF11" s="60"/>
    </row>
    <row r="12" spans="2:32" s="370" customFormat="1" ht="11.25" customHeight="1" x14ac:dyDescent="0.2"/>
    <row r="13" spans="2:32" s="370" customFormat="1" ht="26.25" customHeight="1" x14ac:dyDescent="0.2">
      <c r="B13" s="454" t="s">
        <v>999</v>
      </c>
      <c r="C13" s="385" t="s">
        <v>1000</v>
      </c>
      <c r="D13" s="385"/>
      <c r="E13" s="385"/>
      <c r="F13" s="385"/>
      <c r="G13" s="385"/>
      <c r="H13" s="385"/>
      <c r="I13" s="385"/>
      <c r="J13" s="385"/>
      <c r="K13" s="385"/>
      <c r="L13" s="385"/>
      <c r="M13" s="385"/>
      <c r="N13" s="385"/>
      <c r="O13" s="385"/>
      <c r="P13" s="449"/>
      <c r="Q13" s="237"/>
      <c r="R13" s="385"/>
      <c r="S13" s="385"/>
      <c r="T13" s="385"/>
      <c r="U13" s="385"/>
      <c r="V13" s="385"/>
      <c r="W13" s="385"/>
      <c r="X13" s="385"/>
      <c r="Y13" s="449"/>
      <c r="Z13" s="449"/>
      <c r="AA13" s="449"/>
      <c r="AB13" s="385"/>
      <c r="AC13" s="385"/>
      <c r="AD13" s="385"/>
      <c r="AE13" s="385"/>
      <c r="AF13" s="455"/>
    </row>
    <row r="14" spans="2:32" s="370" customFormat="1" ht="11.25" customHeight="1" x14ac:dyDescent="0.2">
      <c r="B14" s="453"/>
      <c r="C14" s="454"/>
      <c r="D14" s="385"/>
      <c r="E14" s="385"/>
      <c r="F14" s="385"/>
      <c r="G14" s="385"/>
      <c r="H14" s="385"/>
      <c r="I14" s="454"/>
      <c r="J14" s="385"/>
      <c r="K14" s="385"/>
      <c r="L14" s="385"/>
      <c r="M14" s="385"/>
      <c r="N14" s="385"/>
      <c r="O14" s="385"/>
      <c r="P14" s="385"/>
      <c r="Q14" s="385"/>
      <c r="R14" s="385"/>
      <c r="S14" s="385"/>
      <c r="T14" s="385"/>
      <c r="U14" s="385"/>
      <c r="V14" s="385"/>
      <c r="W14" s="385"/>
      <c r="X14" s="385"/>
      <c r="Y14" s="385"/>
      <c r="Z14" s="385"/>
      <c r="AA14" s="385"/>
      <c r="AB14" s="455"/>
      <c r="AC14" s="385"/>
      <c r="AD14" s="385"/>
      <c r="AE14" s="455"/>
      <c r="AF14" s="393"/>
    </row>
    <row r="15" spans="2:32" s="370" customFormat="1" ht="27" customHeight="1" x14ac:dyDescent="0.2">
      <c r="B15" s="453"/>
      <c r="C15" s="1094" t="s">
        <v>962</v>
      </c>
      <c r="D15" s="1034"/>
      <c r="E15" s="1034"/>
      <c r="F15" s="1034"/>
      <c r="G15" s="1034"/>
      <c r="H15" s="1034"/>
      <c r="I15" s="453"/>
      <c r="J15" s="487" t="s">
        <v>479</v>
      </c>
      <c r="K15" s="1178" t="s">
        <v>1001</v>
      </c>
      <c r="L15" s="1179"/>
      <c r="M15" s="1179"/>
      <c r="N15" s="1179"/>
      <c r="O15" s="1179"/>
      <c r="P15" s="1179"/>
      <c r="Q15" s="1179"/>
      <c r="R15" s="1179"/>
      <c r="S15" s="1179"/>
      <c r="T15" s="1179"/>
      <c r="U15" s="1180"/>
      <c r="V15" s="903"/>
      <c r="W15" s="905"/>
      <c r="X15" s="369" t="s">
        <v>390</v>
      </c>
      <c r="Y15" s="376"/>
      <c r="Z15" s="376"/>
      <c r="AA15" s="376"/>
      <c r="AB15" s="393"/>
      <c r="AC15" s="1026"/>
      <c r="AD15" s="1026"/>
      <c r="AE15" s="1048"/>
      <c r="AF15" s="393"/>
    </row>
    <row r="16" spans="2:32" s="370" customFormat="1" ht="27" customHeight="1" x14ac:dyDescent="0.2">
      <c r="B16" s="453"/>
      <c r="C16" s="1094"/>
      <c r="D16" s="1034"/>
      <c r="E16" s="1034"/>
      <c r="F16" s="1034"/>
      <c r="G16" s="1034"/>
      <c r="H16" s="1034"/>
      <c r="I16" s="453"/>
      <c r="J16" s="487" t="s">
        <v>480</v>
      </c>
      <c r="K16" s="1178" t="s">
        <v>1002</v>
      </c>
      <c r="L16" s="1179"/>
      <c r="M16" s="1179"/>
      <c r="N16" s="1179"/>
      <c r="O16" s="1179"/>
      <c r="P16" s="1179"/>
      <c r="Q16" s="1179"/>
      <c r="R16" s="1179"/>
      <c r="S16" s="1179"/>
      <c r="T16" s="1179"/>
      <c r="U16" s="1180"/>
      <c r="V16" s="903"/>
      <c r="W16" s="905"/>
      <c r="X16" s="369" t="s">
        <v>390</v>
      </c>
      <c r="Z16" s="1137"/>
      <c r="AA16" s="1137"/>
      <c r="AB16" s="393"/>
      <c r="AC16" s="2"/>
      <c r="AD16" s="2"/>
      <c r="AE16" s="110"/>
      <c r="AF16" s="393"/>
    </row>
    <row r="17" spans="2:32" s="370" customFormat="1" ht="27" customHeight="1" x14ac:dyDescent="0.2">
      <c r="B17" s="453"/>
      <c r="C17" s="1094"/>
      <c r="D17" s="1034"/>
      <c r="E17" s="1034"/>
      <c r="F17" s="1034"/>
      <c r="G17" s="1034"/>
      <c r="H17" s="1034"/>
      <c r="I17" s="453"/>
      <c r="J17" s="487" t="s">
        <v>482</v>
      </c>
      <c r="K17" s="1178" t="s">
        <v>1003</v>
      </c>
      <c r="L17" s="1179"/>
      <c r="M17" s="1179"/>
      <c r="N17" s="1179"/>
      <c r="O17" s="1179"/>
      <c r="P17" s="1179"/>
      <c r="Q17" s="1179"/>
      <c r="R17" s="1179"/>
      <c r="S17" s="1179"/>
      <c r="T17" s="1179"/>
      <c r="U17" s="1180"/>
      <c r="V17" s="903"/>
      <c r="W17" s="905"/>
      <c r="X17" s="369" t="s">
        <v>390</v>
      </c>
      <c r="Z17" s="1137"/>
      <c r="AA17" s="1137"/>
      <c r="AB17" s="393"/>
      <c r="AC17" s="2"/>
      <c r="AD17" s="2"/>
      <c r="AE17" s="110"/>
      <c r="AF17" s="393"/>
    </row>
    <row r="18" spans="2:32" s="370" customFormat="1" ht="27" customHeight="1" x14ac:dyDescent="0.2">
      <c r="B18" s="453"/>
      <c r="C18" s="402"/>
      <c r="D18" s="391"/>
      <c r="E18" s="391"/>
      <c r="F18" s="391"/>
      <c r="G18" s="391"/>
      <c r="H18" s="391"/>
      <c r="I18" s="453"/>
      <c r="J18" s="487" t="s">
        <v>599</v>
      </c>
      <c r="K18" s="1178" t="s">
        <v>1004</v>
      </c>
      <c r="L18" s="1179"/>
      <c r="M18" s="1179"/>
      <c r="N18" s="1179"/>
      <c r="O18" s="1179"/>
      <c r="P18" s="1179"/>
      <c r="Q18" s="1179"/>
      <c r="R18" s="1179"/>
      <c r="S18" s="1179"/>
      <c r="T18" s="1179"/>
      <c r="U18" s="1180"/>
      <c r="V18" s="903"/>
      <c r="W18" s="905"/>
      <c r="X18" s="369" t="s">
        <v>390</v>
      </c>
      <c r="Z18" s="1137"/>
      <c r="AA18" s="1137"/>
      <c r="AB18" s="393"/>
      <c r="AC18" s="224" t="s">
        <v>452</v>
      </c>
      <c r="AD18" s="151" t="s">
        <v>453</v>
      </c>
      <c r="AE18" s="225" t="s">
        <v>454</v>
      </c>
      <c r="AF18" s="393"/>
    </row>
    <row r="19" spans="2:32" s="370" customFormat="1" ht="27" customHeight="1" x14ac:dyDescent="0.2">
      <c r="B19" s="453"/>
      <c r="C19" s="1094"/>
      <c r="D19" s="1034"/>
      <c r="E19" s="1034"/>
      <c r="F19" s="1034"/>
      <c r="G19" s="1034"/>
      <c r="H19" s="1034"/>
      <c r="I19" s="453"/>
      <c r="J19" s="487" t="s">
        <v>606</v>
      </c>
      <c r="K19" s="1178" t="s">
        <v>936</v>
      </c>
      <c r="L19" s="1179"/>
      <c r="M19" s="1179"/>
      <c r="N19" s="1179"/>
      <c r="O19" s="1179"/>
      <c r="P19" s="1179"/>
      <c r="Q19" s="1179"/>
      <c r="R19" s="1179"/>
      <c r="S19" s="1179"/>
      <c r="T19" s="1179"/>
      <c r="U19" s="1180"/>
      <c r="V19" s="903"/>
      <c r="W19" s="905"/>
      <c r="X19" s="369" t="s">
        <v>485</v>
      </c>
      <c r="Y19" s="370" t="s">
        <v>481</v>
      </c>
      <c r="Z19" s="1137" t="s">
        <v>870</v>
      </c>
      <c r="AA19" s="1137"/>
      <c r="AB19" s="1152"/>
      <c r="AC19" s="188" t="s">
        <v>6</v>
      </c>
      <c r="AD19" s="156" t="s">
        <v>453</v>
      </c>
      <c r="AE19" s="226" t="s">
        <v>6</v>
      </c>
      <c r="AF19" s="393"/>
    </row>
    <row r="20" spans="2:32" s="370" customFormat="1" ht="25.5" customHeight="1" x14ac:dyDescent="0.2">
      <c r="B20" s="453"/>
      <c r="C20" s="456"/>
      <c r="D20" s="383"/>
      <c r="E20" s="383"/>
      <c r="F20" s="383"/>
      <c r="G20" s="383"/>
      <c r="H20" s="383"/>
      <c r="I20" s="456"/>
      <c r="J20" s="383"/>
      <c r="K20" s="383"/>
      <c r="L20" s="383"/>
      <c r="M20" s="383"/>
      <c r="N20" s="383"/>
      <c r="O20" s="383"/>
      <c r="P20" s="383"/>
      <c r="Q20" s="383"/>
      <c r="R20" s="383"/>
      <c r="S20" s="383"/>
      <c r="T20" s="383"/>
      <c r="U20" s="383"/>
      <c r="V20" s="383"/>
      <c r="W20" s="383"/>
      <c r="X20" s="1192" t="s">
        <v>1005</v>
      </c>
      <c r="Y20" s="1192"/>
      <c r="Z20" s="1192"/>
      <c r="AA20" s="1192"/>
      <c r="AB20" s="1193"/>
      <c r="AC20" s="383"/>
      <c r="AD20" s="383"/>
      <c r="AE20" s="457"/>
      <c r="AF20" s="393"/>
    </row>
    <row r="21" spans="2:32" s="370" customFormat="1" ht="11.25" customHeight="1" x14ac:dyDescent="0.2">
      <c r="B21" s="453"/>
      <c r="C21" s="453"/>
      <c r="H21" s="393"/>
      <c r="AC21" s="453"/>
      <c r="AE21" s="393"/>
      <c r="AF21" s="393"/>
    </row>
    <row r="22" spans="2:32" s="370" customFormat="1" ht="27" customHeight="1" x14ac:dyDescent="0.2">
      <c r="B22" s="453"/>
      <c r="C22" s="1094" t="s">
        <v>972</v>
      </c>
      <c r="D22" s="1034"/>
      <c r="E22" s="1034"/>
      <c r="F22" s="1034"/>
      <c r="G22" s="1034"/>
      <c r="H22" s="1095"/>
      <c r="J22" s="487" t="s">
        <v>479</v>
      </c>
      <c r="K22" s="1178" t="s">
        <v>1001</v>
      </c>
      <c r="L22" s="1179"/>
      <c r="M22" s="1179"/>
      <c r="N22" s="1179"/>
      <c r="O22" s="1179"/>
      <c r="P22" s="1179"/>
      <c r="Q22" s="1179"/>
      <c r="R22" s="1179"/>
      <c r="S22" s="1179"/>
      <c r="T22" s="1179"/>
      <c r="U22" s="1180"/>
      <c r="V22" s="903"/>
      <c r="W22" s="905"/>
      <c r="X22" s="369" t="s">
        <v>390</v>
      </c>
      <c r="Y22" s="376"/>
      <c r="Z22" s="376"/>
      <c r="AA22" s="376"/>
      <c r="AC22" s="85"/>
      <c r="AD22" s="2"/>
      <c r="AE22" s="110"/>
      <c r="AF22" s="393"/>
    </row>
    <row r="23" spans="2:32" s="370" customFormat="1" ht="27" customHeight="1" x14ac:dyDescent="0.2">
      <c r="B23" s="453"/>
      <c r="C23" s="1094"/>
      <c r="D23" s="1034"/>
      <c r="E23" s="1034"/>
      <c r="F23" s="1034"/>
      <c r="G23" s="1034"/>
      <c r="H23" s="1095"/>
      <c r="J23" s="487" t="s">
        <v>480</v>
      </c>
      <c r="K23" s="1178" t="s">
        <v>1006</v>
      </c>
      <c r="L23" s="1179"/>
      <c r="M23" s="1179"/>
      <c r="N23" s="1179"/>
      <c r="O23" s="1179"/>
      <c r="P23" s="1179"/>
      <c r="Q23" s="1179"/>
      <c r="R23" s="1179"/>
      <c r="S23" s="1179"/>
      <c r="T23" s="1179"/>
      <c r="U23" s="1180"/>
      <c r="V23" s="903"/>
      <c r="W23" s="905"/>
      <c r="X23" s="369" t="s">
        <v>390</v>
      </c>
      <c r="Z23" s="417"/>
      <c r="AA23" s="417"/>
      <c r="AC23" s="375"/>
      <c r="AD23" s="376"/>
      <c r="AE23" s="377"/>
      <c r="AF23" s="393"/>
    </row>
    <row r="24" spans="2:32" s="370" customFormat="1" ht="27" customHeight="1" x14ac:dyDescent="0.2">
      <c r="B24" s="453"/>
      <c r="C24" s="402"/>
      <c r="D24" s="391"/>
      <c r="E24" s="391"/>
      <c r="F24" s="391"/>
      <c r="G24" s="391"/>
      <c r="H24" s="404"/>
      <c r="J24" s="487" t="s">
        <v>482</v>
      </c>
      <c r="K24" s="1178" t="s">
        <v>1007</v>
      </c>
      <c r="L24" s="1179"/>
      <c r="M24" s="1179"/>
      <c r="N24" s="1179"/>
      <c r="O24" s="1179"/>
      <c r="P24" s="1179"/>
      <c r="Q24" s="1179"/>
      <c r="R24" s="1179"/>
      <c r="S24" s="1179"/>
      <c r="T24" s="1179"/>
      <c r="U24" s="1180"/>
      <c r="V24" s="903"/>
      <c r="W24" s="905"/>
      <c r="X24" s="369" t="s">
        <v>390</v>
      </c>
      <c r="Z24" s="417"/>
      <c r="AA24" s="417"/>
      <c r="AC24" s="375"/>
      <c r="AD24" s="376"/>
      <c r="AE24" s="377"/>
      <c r="AF24" s="393"/>
    </row>
    <row r="25" spans="2:32" s="370" customFormat="1" ht="27" customHeight="1" x14ac:dyDescent="0.2">
      <c r="B25" s="453"/>
      <c r="C25" s="402"/>
      <c r="D25" s="391"/>
      <c r="E25" s="391"/>
      <c r="F25" s="391"/>
      <c r="G25" s="391"/>
      <c r="H25" s="404"/>
      <c r="J25" s="487" t="s">
        <v>599</v>
      </c>
      <c r="K25" s="1173" t="s">
        <v>1008</v>
      </c>
      <c r="L25" s="1179"/>
      <c r="M25" s="1179"/>
      <c r="N25" s="1179"/>
      <c r="O25" s="1179"/>
      <c r="P25" s="1179"/>
      <c r="Q25" s="1179"/>
      <c r="R25" s="1179"/>
      <c r="S25" s="1179"/>
      <c r="T25" s="1179"/>
      <c r="U25" s="1180"/>
      <c r="V25" s="903"/>
      <c r="W25" s="905"/>
      <c r="X25" s="369" t="s">
        <v>390</v>
      </c>
      <c r="Z25" s="417"/>
      <c r="AA25" s="417"/>
      <c r="AC25" s="375"/>
      <c r="AD25" s="376"/>
      <c r="AE25" s="377"/>
      <c r="AF25" s="393"/>
    </row>
    <row r="26" spans="2:32" s="370" customFormat="1" ht="27" customHeight="1" x14ac:dyDescent="0.2">
      <c r="B26" s="453"/>
      <c r="C26" s="402"/>
      <c r="D26" s="391"/>
      <c r="E26" s="391"/>
      <c r="F26" s="391"/>
      <c r="G26" s="391"/>
      <c r="H26" s="404"/>
      <c r="J26" s="487" t="s">
        <v>606</v>
      </c>
      <c r="K26" s="1178" t="s">
        <v>976</v>
      </c>
      <c r="L26" s="1179"/>
      <c r="M26" s="1179"/>
      <c r="N26" s="1179"/>
      <c r="O26" s="1179"/>
      <c r="P26" s="1179"/>
      <c r="Q26" s="1179"/>
      <c r="R26" s="1179"/>
      <c r="S26" s="1179"/>
      <c r="T26" s="1179"/>
      <c r="U26" s="1180"/>
      <c r="V26" s="903"/>
      <c r="W26" s="905"/>
      <c r="X26" s="369" t="s">
        <v>390</v>
      </c>
      <c r="Z26" s="417"/>
      <c r="AA26" s="417"/>
      <c r="AC26" s="224" t="s">
        <v>452</v>
      </c>
      <c r="AD26" s="151" t="s">
        <v>453</v>
      </c>
      <c r="AE26" s="225" t="s">
        <v>454</v>
      </c>
      <c r="AF26" s="393"/>
    </row>
    <row r="27" spans="2:32" s="370" customFormat="1" ht="27" customHeight="1" x14ac:dyDescent="0.2">
      <c r="B27" s="453"/>
      <c r="C27" s="453"/>
      <c r="H27" s="393"/>
      <c r="J27" s="487" t="s">
        <v>608</v>
      </c>
      <c r="K27" s="1178" t="s">
        <v>1009</v>
      </c>
      <c r="L27" s="1179"/>
      <c r="M27" s="1179"/>
      <c r="N27" s="1179"/>
      <c r="O27" s="1179"/>
      <c r="P27" s="1179"/>
      <c r="Q27" s="1179"/>
      <c r="R27" s="1179"/>
      <c r="S27" s="1179"/>
      <c r="T27" s="1179"/>
      <c r="U27" s="1180"/>
      <c r="V27" s="903"/>
      <c r="W27" s="905"/>
      <c r="X27" s="369" t="s">
        <v>485</v>
      </c>
      <c r="Y27" s="370" t="s">
        <v>481</v>
      </c>
      <c r="Z27" s="1137" t="s">
        <v>870</v>
      </c>
      <c r="AA27" s="1137"/>
      <c r="AC27" s="188" t="s">
        <v>6</v>
      </c>
      <c r="AD27" s="156" t="s">
        <v>453</v>
      </c>
      <c r="AE27" s="226" t="s">
        <v>6</v>
      </c>
      <c r="AF27" s="393"/>
    </row>
    <row r="28" spans="2:32" s="370" customFormat="1" ht="18.75" customHeight="1" x14ac:dyDescent="0.2">
      <c r="B28" s="453"/>
      <c r="C28" s="453"/>
      <c r="H28" s="393"/>
      <c r="J28" s="481"/>
      <c r="K28" s="258"/>
      <c r="L28" s="258"/>
      <c r="M28" s="258"/>
      <c r="N28" s="258"/>
      <c r="O28" s="258"/>
      <c r="P28" s="258"/>
      <c r="Q28" s="258"/>
      <c r="R28" s="258"/>
      <c r="S28" s="258"/>
      <c r="T28" s="258"/>
      <c r="U28" s="258"/>
      <c r="X28" s="1190" t="s">
        <v>1010</v>
      </c>
      <c r="Y28" s="1190"/>
      <c r="Z28" s="1190"/>
      <c r="AA28" s="1190"/>
      <c r="AB28" s="1191"/>
      <c r="AC28" s="375"/>
      <c r="AD28" s="376"/>
      <c r="AE28" s="377"/>
      <c r="AF28" s="393"/>
    </row>
    <row r="29" spans="2:32" s="370" customFormat="1" ht="26.25" customHeight="1" x14ac:dyDescent="0.2">
      <c r="B29" s="453"/>
      <c r="C29" s="402"/>
      <c r="D29" s="391"/>
      <c r="E29" s="391"/>
      <c r="F29" s="391"/>
      <c r="G29" s="391"/>
      <c r="H29" s="404"/>
      <c r="J29" s="481"/>
      <c r="K29" s="258"/>
      <c r="L29" s="258"/>
      <c r="M29" s="258"/>
      <c r="N29" s="258"/>
      <c r="O29" s="258"/>
      <c r="P29" s="258"/>
      <c r="Q29" s="258"/>
      <c r="R29" s="258"/>
      <c r="S29" s="258"/>
      <c r="T29" s="258"/>
      <c r="U29" s="258"/>
      <c r="X29" s="376"/>
      <c r="Y29" s="370" t="s">
        <v>481</v>
      </c>
      <c r="Z29" s="1137" t="s">
        <v>848</v>
      </c>
      <c r="AA29" s="1137"/>
      <c r="AC29" s="188" t="s">
        <v>6</v>
      </c>
      <c r="AD29" s="156" t="s">
        <v>453</v>
      </c>
      <c r="AE29" s="226" t="s">
        <v>6</v>
      </c>
      <c r="AF29" s="393"/>
    </row>
    <row r="30" spans="2:32" s="370" customFormat="1" ht="26.25" customHeight="1" x14ac:dyDescent="0.2">
      <c r="B30" s="453"/>
      <c r="C30" s="402"/>
      <c r="D30" s="391"/>
      <c r="E30" s="391"/>
      <c r="F30" s="391"/>
      <c r="G30" s="391"/>
      <c r="H30" s="404"/>
      <c r="J30" s="481"/>
      <c r="K30" s="258"/>
      <c r="L30" s="258"/>
      <c r="M30" s="258"/>
      <c r="N30" s="258"/>
      <c r="O30" s="258"/>
      <c r="P30" s="258"/>
      <c r="Q30" s="258"/>
      <c r="R30" s="258"/>
      <c r="S30" s="258"/>
      <c r="T30" s="258"/>
      <c r="U30" s="1192" t="s">
        <v>1011</v>
      </c>
      <c r="V30" s="1192"/>
      <c r="W30" s="1192"/>
      <c r="X30" s="1192"/>
      <c r="Y30" s="1192"/>
      <c r="Z30" s="1192"/>
      <c r="AA30" s="1192"/>
      <c r="AB30" s="1193"/>
      <c r="AC30" s="85"/>
      <c r="AD30" s="2"/>
      <c r="AE30" s="110"/>
      <c r="AF30" s="393"/>
    </row>
    <row r="31" spans="2:32" s="370" customFormat="1" ht="10.5" customHeight="1" x14ac:dyDescent="0.2">
      <c r="B31" s="453"/>
      <c r="C31" s="454"/>
      <c r="D31" s="385"/>
      <c r="E31" s="385"/>
      <c r="F31" s="385"/>
      <c r="G31" s="385"/>
      <c r="H31" s="455"/>
      <c r="I31" s="385"/>
      <c r="J31" s="385"/>
      <c r="K31" s="385"/>
      <c r="L31" s="385"/>
      <c r="M31" s="385"/>
      <c r="N31" s="385"/>
      <c r="O31" s="385"/>
      <c r="P31" s="385"/>
      <c r="Q31" s="385"/>
      <c r="R31" s="385"/>
      <c r="S31" s="385"/>
      <c r="T31" s="385"/>
      <c r="U31" s="385"/>
      <c r="V31" s="385"/>
      <c r="W31" s="385"/>
      <c r="X31" s="385"/>
      <c r="Y31" s="385"/>
      <c r="Z31" s="385"/>
      <c r="AA31" s="385"/>
      <c r="AB31" s="385"/>
      <c r="AC31" s="454"/>
      <c r="AD31" s="385"/>
      <c r="AE31" s="455"/>
      <c r="AF31" s="393"/>
    </row>
    <row r="32" spans="2:32" s="370" customFormat="1" ht="27" customHeight="1" x14ac:dyDescent="0.2">
      <c r="B32" s="453"/>
      <c r="C32" s="1094" t="s">
        <v>980</v>
      </c>
      <c r="D32" s="1034"/>
      <c r="E32" s="1034"/>
      <c r="F32" s="1034"/>
      <c r="G32" s="1034"/>
      <c r="H32" s="1095"/>
      <c r="J32" s="487" t="s">
        <v>479</v>
      </c>
      <c r="K32" s="1178" t="s">
        <v>1012</v>
      </c>
      <c r="L32" s="1179"/>
      <c r="M32" s="1179"/>
      <c r="N32" s="1179"/>
      <c r="O32" s="1179"/>
      <c r="P32" s="1179"/>
      <c r="Q32" s="1179"/>
      <c r="R32" s="1179"/>
      <c r="S32" s="1179"/>
      <c r="T32" s="1179"/>
      <c r="U32" s="1180"/>
      <c r="V32" s="903"/>
      <c r="W32" s="905"/>
      <c r="X32" s="369" t="s">
        <v>299</v>
      </c>
      <c r="Y32" s="376"/>
      <c r="Z32" s="376"/>
      <c r="AA32" s="376"/>
      <c r="AC32" s="85"/>
      <c r="AD32" s="2"/>
      <c r="AE32" s="110"/>
      <c r="AF32" s="393"/>
    </row>
    <row r="33" spans="2:32" s="370" customFormat="1" ht="27" customHeight="1" x14ac:dyDescent="0.2">
      <c r="B33" s="453"/>
      <c r="C33" s="1094"/>
      <c r="D33" s="1034"/>
      <c r="E33" s="1034"/>
      <c r="F33" s="1034"/>
      <c r="G33" s="1034"/>
      <c r="H33" s="1095"/>
      <c r="J33" s="487" t="s">
        <v>480</v>
      </c>
      <c r="K33" s="1178" t="s">
        <v>982</v>
      </c>
      <c r="L33" s="1179"/>
      <c r="M33" s="1179"/>
      <c r="N33" s="1179"/>
      <c r="O33" s="1179"/>
      <c r="P33" s="1179"/>
      <c r="Q33" s="1179"/>
      <c r="R33" s="1179"/>
      <c r="S33" s="1179"/>
      <c r="T33" s="1179"/>
      <c r="U33" s="1180"/>
      <c r="V33" s="903"/>
      <c r="W33" s="905"/>
      <c r="X33" s="369" t="s">
        <v>299</v>
      </c>
      <c r="Y33" s="376"/>
      <c r="Z33" s="376"/>
      <c r="AA33" s="376"/>
      <c r="AC33" s="224" t="s">
        <v>452</v>
      </c>
      <c r="AD33" s="151" t="s">
        <v>453</v>
      </c>
      <c r="AE33" s="225" t="s">
        <v>454</v>
      </c>
      <c r="AF33" s="393"/>
    </row>
    <row r="34" spans="2:32" s="370" customFormat="1" ht="27" customHeight="1" x14ac:dyDescent="0.2">
      <c r="B34" s="453"/>
      <c r="C34" s="402"/>
      <c r="D34" s="391"/>
      <c r="E34" s="391"/>
      <c r="F34" s="391"/>
      <c r="G34" s="391"/>
      <c r="H34" s="404"/>
      <c r="J34" s="487" t="s">
        <v>482</v>
      </c>
      <c r="K34" s="1178" t="s">
        <v>1013</v>
      </c>
      <c r="L34" s="1179"/>
      <c r="M34" s="1179"/>
      <c r="N34" s="1179"/>
      <c r="O34" s="1179"/>
      <c r="P34" s="1179"/>
      <c r="Q34" s="1179"/>
      <c r="R34" s="1179"/>
      <c r="S34" s="1179"/>
      <c r="T34" s="1179"/>
      <c r="U34" s="1180"/>
      <c r="V34" s="903"/>
      <c r="W34" s="905"/>
      <c r="X34" s="369" t="s">
        <v>485</v>
      </c>
      <c r="Y34" s="370" t="s">
        <v>481</v>
      </c>
      <c r="Z34" s="1137" t="s">
        <v>755</v>
      </c>
      <c r="AA34" s="1137"/>
      <c r="AC34" s="188" t="s">
        <v>6</v>
      </c>
      <c r="AD34" s="156" t="s">
        <v>453</v>
      </c>
      <c r="AE34" s="226" t="s">
        <v>6</v>
      </c>
      <c r="AF34" s="393"/>
    </row>
    <row r="35" spans="2:32" s="370" customFormat="1" ht="18.75" customHeight="1" x14ac:dyDescent="0.2">
      <c r="B35" s="453"/>
      <c r="C35" s="402"/>
      <c r="D35" s="391"/>
      <c r="E35" s="391"/>
      <c r="F35" s="391"/>
      <c r="G35" s="391"/>
      <c r="H35" s="404"/>
      <c r="J35" s="481"/>
      <c r="K35" s="258"/>
      <c r="L35" s="258"/>
      <c r="M35" s="258"/>
      <c r="N35" s="258"/>
      <c r="O35" s="258"/>
      <c r="P35" s="258"/>
      <c r="Q35" s="258"/>
      <c r="R35" s="258"/>
      <c r="S35" s="258"/>
      <c r="T35" s="258"/>
      <c r="U35" s="258"/>
      <c r="X35" s="1190" t="s">
        <v>1010</v>
      </c>
      <c r="Y35" s="1190"/>
      <c r="Z35" s="1190"/>
      <c r="AA35" s="1190"/>
      <c r="AB35" s="1191"/>
      <c r="AC35" s="375"/>
      <c r="AD35" s="376"/>
      <c r="AE35" s="377"/>
      <c r="AF35" s="393"/>
    </row>
    <row r="36" spans="2:32" s="370" customFormat="1" ht="22.5" customHeight="1" x14ac:dyDescent="0.2">
      <c r="B36" s="453"/>
      <c r="C36" s="402"/>
      <c r="D36" s="391"/>
      <c r="E36" s="391"/>
      <c r="F36" s="391"/>
      <c r="G36" s="391"/>
      <c r="H36" s="404"/>
      <c r="J36" s="481"/>
      <c r="K36" s="258"/>
      <c r="L36" s="258"/>
      <c r="M36" s="258"/>
      <c r="N36" s="258"/>
      <c r="O36" s="258"/>
      <c r="P36" s="258"/>
      <c r="Q36" s="258"/>
      <c r="R36" s="258"/>
      <c r="S36" s="258"/>
      <c r="T36" s="258"/>
      <c r="U36" s="258"/>
      <c r="X36" s="376"/>
      <c r="Y36" s="370" t="s">
        <v>481</v>
      </c>
      <c r="Z36" s="1137" t="s">
        <v>984</v>
      </c>
      <c r="AA36" s="1137"/>
      <c r="AC36" s="188" t="s">
        <v>6</v>
      </c>
      <c r="AD36" s="156" t="s">
        <v>453</v>
      </c>
      <c r="AE36" s="226" t="s">
        <v>6</v>
      </c>
      <c r="AF36" s="393"/>
    </row>
    <row r="37" spans="2:32" s="370" customFormat="1" ht="26.25" customHeight="1" x14ac:dyDescent="0.2">
      <c r="B37" s="453"/>
      <c r="C37" s="402"/>
      <c r="D37" s="391"/>
      <c r="E37" s="391"/>
      <c r="F37" s="391"/>
      <c r="G37" s="391"/>
      <c r="H37" s="391"/>
      <c r="I37" s="453"/>
      <c r="J37" s="481"/>
      <c r="K37" s="258"/>
      <c r="L37" s="258"/>
      <c r="M37" s="258"/>
      <c r="N37" s="258"/>
      <c r="O37" s="258"/>
      <c r="P37" s="258"/>
      <c r="Q37" s="258"/>
      <c r="R37" s="258"/>
      <c r="S37" s="258"/>
      <c r="T37" s="258"/>
      <c r="U37" s="258"/>
      <c r="X37" s="1190" t="s">
        <v>1011</v>
      </c>
      <c r="Y37" s="1190"/>
      <c r="Z37" s="1190"/>
      <c r="AA37" s="1190"/>
      <c r="AB37" s="1191"/>
      <c r="AC37" s="386"/>
      <c r="AD37" s="387"/>
      <c r="AE37" s="388"/>
      <c r="AF37" s="393"/>
    </row>
    <row r="38" spans="2:32" s="260" customFormat="1" ht="27" customHeight="1" x14ac:dyDescent="0.2">
      <c r="B38" s="360"/>
      <c r="C38" s="361"/>
      <c r="D38" s="362"/>
      <c r="E38" s="362"/>
      <c r="F38" s="362"/>
      <c r="G38" s="362"/>
      <c r="H38" s="362"/>
      <c r="I38" s="362"/>
      <c r="J38" s="362"/>
      <c r="K38" s="362"/>
      <c r="L38" s="362"/>
      <c r="M38" s="362"/>
      <c r="N38" s="362"/>
      <c r="O38" s="362"/>
      <c r="P38" s="362"/>
      <c r="Q38" s="362"/>
      <c r="R38" s="362"/>
      <c r="S38" s="362"/>
      <c r="T38" s="362"/>
      <c r="U38" s="362"/>
      <c r="V38" s="362"/>
      <c r="W38" s="362"/>
      <c r="X38" s="362"/>
      <c r="Y38" s="362"/>
      <c r="Z38" s="362"/>
      <c r="AA38" s="362"/>
      <c r="AB38" s="362"/>
      <c r="AC38" s="224" t="s">
        <v>452</v>
      </c>
      <c r="AD38" s="151" t="s">
        <v>453</v>
      </c>
      <c r="AE38" s="225" t="s">
        <v>454</v>
      </c>
      <c r="AF38" s="363"/>
    </row>
    <row r="39" spans="2:32" s="370" customFormat="1" ht="27" customHeight="1" x14ac:dyDescent="0.2">
      <c r="B39" s="453"/>
      <c r="C39" s="1094" t="s">
        <v>1014</v>
      </c>
      <c r="D39" s="1034"/>
      <c r="E39" s="1034"/>
      <c r="F39" s="1034"/>
      <c r="G39" s="1034"/>
      <c r="H39" s="1034"/>
      <c r="I39" s="1034"/>
      <c r="J39" s="1034"/>
      <c r="K39" s="1034"/>
      <c r="L39" s="1034"/>
      <c r="M39" s="1034"/>
      <c r="N39" s="1034"/>
      <c r="O39" s="1034"/>
      <c r="P39" s="1034"/>
      <c r="Q39" s="1034"/>
      <c r="R39" s="1034"/>
      <c r="S39" s="1034"/>
      <c r="T39" s="1034"/>
      <c r="U39" s="1034"/>
      <c r="V39" s="1034"/>
      <c r="W39" s="1034"/>
      <c r="X39" s="1034"/>
      <c r="Y39" s="1034"/>
      <c r="Z39" s="1034"/>
      <c r="AA39" s="1034"/>
      <c r="AC39" s="188" t="s">
        <v>6</v>
      </c>
      <c r="AD39" s="156" t="s">
        <v>453</v>
      </c>
      <c r="AE39" s="226" t="s">
        <v>6</v>
      </c>
      <c r="AF39" s="393"/>
    </row>
    <row r="40" spans="2:32" s="370" customFormat="1" ht="6.75" customHeight="1" x14ac:dyDescent="0.2">
      <c r="B40" s="453"/>
      <c r="C40" s="456"/>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456"/>
      <c r="AD40" s="383"/>
      <c r="AE40" s="457"/>
      <c r="AF40" s="393"/>
    </row>
    <row r="41" spans="2:32" s="370" customFormat="1" ht="27" customHeight="1" x14ac:dyDescent="0.2">
      <c r="B41" s="453"/>
      <c r="C41" s="454"/>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224" t="s">
        <v>452</v>
      </c>
      <c r="AD41" s="151" t="s">
        <v>453</v>
      </c>
      <c r="AE41" s="225" t="s">
        <v>454</v>
      </c>
      <c r="AF41" s="393"/>
    </row>
    <row r="42" spans="2:32" s="370" customFormat="1" ht="27" customHeight="1" x14ac:dyDescent="0.2">
      <c r="B42" s="453"/>
      <c r="C42" s="1094" t="s">
        <v>1015</v>
      </c>
      <c r="D42" s="1034"/>
      <c r="E42" s="1034"/>
      <c r="F42" s="1034"/>
      <c r="G42" s="1034"/>
      <c r="H42" s="1034"/>
      <c r="I42" s="1034"/>
      <c r="J42" s="1034"/>
      <c r="K42" s="1034"/>
      <c r="L42" s="1034"/>
      <c r="M42" s="1034"/>
      <c r="N42" s="1034"/>
      <c r="O42" s="1034"/>
      <c r="P42" s="1034"/>
      <c r="Q42" s="1034"/>
      <c r="R42" s="1034"/>
      <c r="S42" s="1034"/>
      <c r="T42" s="1034"/>
      <c r="U42" s="1034"/>
      <c r="V42" s="1034"/>
      <c r="W42" s="1034"/>
      <c r="X42" s="1034"/>
      <c r="Y42" s="1034"/>
      <c r="Z42" s="1034"/>
      <c r="AA42" s="1034"/>
      <c r="AC42" s="188" t="s">
        <v>6</v>
      </c>
      <c r="AD42" s="156" t="s">
        <v>453</v>
      </c>
      <c r="AE42" s="226" t="s">
        <v>6</v>
      </c>
      <c r="AF42" s="393"/>
    </row>
    <row r="43" spans="2:32" s="370" customFormat="1" ht="27" customHeight="1" x14ac:dyDescent="0.2">
      <c r="B43" s="453"/>
      <c r="C43" s="1094" t="s">
        <v>1016</v>
      </c>
      <c r="D43" s="1034"/>
      <c r="E43" s="1034"/>
      <c r="F43" s="1034"/>
      <c r="G43" s="1034"/>
      <c r="H43" s="1034"/>
      <c r="I43" s="1034"/>
      <c r="J43" s="1034"/>
      <c r="K43" s="1034"/>
      <c r="L43" s="1034"/>
      <c r="M43" s="1034"/>
      <c r="N43" s="1034"/>
      <c r="O43" s="1034"/>
      <c r="P43" s="1034"/>
      <c r="Q43" s="1034"/>
      <c r="R43" s="1034"/>
      <c r="S43" s="1034"/>
      <c r="T43" s="1034"/>
      <c r="U43" s="1034"/>
      <c r="V43" s="1034"/>
      <c r="W43" s="1034"/>
      <c r="X43" s="1034"/>
      <c r="Y43" s="1034"/>
      <c r="Z43" s="1034"/>
      <c r="AA43" s="1034"/>
      <c r="AC43" s="375"/>
      <c r="AD43" s="376"/>
      <c r="AE43" s="377"/>
      <c r="AF43" s="393"/>
    </row>
    <row r="44" spans="2:32" s="370" customFormat="1" ht="6.75" customHeight="1" x14ac:dyDescent="0.2">
      <c r="B44" s="453"/>
      <c r="C44" s="456"/>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c r="AB44" s="383"/>
      <c r="AC44" s="456"/>
      <c r="AD44" s="383"/>
      <c r="AE44" s="457"/>
      <c r="AF44" s="393"/>
    </row>
    <row r="45" spans="2:32" s="370" customFormat="1" ht="10.5" customHeight="1" x14ac:dyDescent="0.2">
      <c r="B45" s="456"/>
      <c r="C45" s="383"/>
      <c r="D45" s="449"/>
      <c r="E45" s="449"/>
      <c r="F45" s="449"/>
      <c r="G45" s="449"/>
      <c r="H45" s="449"/>
      <c r="I45" s="449"/>
      <c r="J45" s="449"/>
      <c r="K45" s="449"/>
      <c r="L45" s="449"/>
      <c r="M45" s="449"/>
      <c r="N45" s="449"/>
      <c r="O45" s="449"/>
      <c r="P45" s="449"/>
      <c r="Q45" s="449"/>
      <c r="R45" s="449"/>
      <c r="S45" s="449"/>
      <c r="T45" s="449"/>
      <c r="U45" s="449"/>
      <c r="V45" s="449"/>
      <c r="W45" s="449"/>
      <c r="X45" s="449"/>
      <c r="Y45" s="449"/>
      <c r="Z45" s="449"/>
      <c r="AA45" s="449"/>
      <c r="AB45" s="449"/>
      <c r="AC45" s="449"/>
      <c r="AD45" s="449"/>
      <c r="AE45" s="449"/>
      <c r="AF45" s="457"/>
    </row>
    <row r="46" spans="2:32" s="370" customFormat="1" ht="10.5" customHeight="1" x14ac:dyDescent="0.2"/>
    <row r="47" spans="2:32" s="161" customFormat="1" ht="33.75" customHeight="1" x14ac:dyDescent="0.2">
      <c r="C47" s="1034" t="s">
        <v>1017</v>
      </c>
      <c r="D47" s="1034"/>
      <c r="E47" s="1034"/>
      <c r="F47" s="1034"/>
      <c r="G47" s="1034"/>
      <c r="H47" s="1034"/>
      <c r="I47" s="1034"/>
      <c r="J47" s="1034"/>
      <c r="K47" s="1034"/>
      <c r="L47" s="1034"/>
      <c r="M47" s="1034"/>
      <c r="N47" s="1034"/>
      <c r="O47" s="1034"/>
      <c r="P47" s="1034"/>
      <c r="Q47" s="1034"/>
      <c r="R47" s="1034"/>
      <c r="S47" s="1034"/>
      <c r="T47" s="1034"/>
      <c r="U47" s="1034"/>
      <c r="V47" s="1034"/>
      <c r="W47" s="1034"/>
      <c r="X47" s="1034"/>
      <c r="Y47" s="1034"/>
      <c r="Z47" s="1034"/>
      <c r="AA47" s="1034"/>
      <c r="AB47" s="1034"/>
      <c r="AC47" s="1034"/>
      <c r="AD47" s="1034"/>
      <c r="AE47" s="1034"/>
    </row>
    <row r="48" spans="2:32" s="161" customFormat="1" ht="33.75" customHeight="1" x14ac:dyDescent="0.2">
      <c r="C48" s="1034" t="s">
        <v>1018</v>
      </c>
      <c r="D48" s="1034"/>
      <c r="E48" s="1034"/>
      <c r="F48" s="1034"/>
      <c r="G48" s="1034"/>
      <c r="H48" s="1034"/>
      <c r="I48" s="1034"/>
      <c r="J48" s="1034"/>
      <c r="K48" s="1034"/>
      <c r="L48" s="1034"/>
      <c r="M48" s="1034"/>
      <c r="N48" s="1034"/>
      <c r="O48" s="1034"/>
      <c r="P48" s="1034"/>
      <c r="Q48" s="1034"/>
      <c r="R48" s="1034"/>
      <c r="S48" s="1034"/>
      <c r="T48" s="1034"/>
      <c r="U48" s="1034"/>
      <c r="V48" s="1034"/>
      <c r="W48" s="1034"/>
      <c r="X48" s="1034"/>
      <c r="Y48" s="1034"/>
      <c r="Z48" s="1034"/>
      <c r="AA48" s="1034"/>
      <c r="AB48" s="1034"/>
      <c r="AC48" s="1034"/>
      <c r="AD48" s="1034"/>
      <c r="AE48" s="1034"/>
    </row>
    <row r="49" spans="3:31" s="370" customFormat="1" ht="18" customHeight="1" x14ac:dyDescent="0.2">
      <c r="C49" s="1082" t="s">
        <v>1019</v>
      </c>
      <c r="D49" s="1082"/>
      <c r="E49" s="1082"/>
      <c r="F49" s="1082"/>
      <c r="G49" s="1082"/>
      <c r="H49" s="1082"/>
      <c r="I49" s="1082"/>
      <c r="J49" s="1082"/>
      <c r="K49" s="1082"/>
      <c r="L49" s="1082"/>
      <c r="M49" s="1082"/>
      <c r="N49" s="1082"/>
      <c r="O49" s="1082"/>
      <c r="P49" s="1082"/>
      <c r="Q49" s="1082"/>
      <c r="R49" s="1082"/>
      <c r="S49" s="1082"/>
      <c r="T49" s="1082"/>
      <c r="U49" s="1082"/>
      <c r="V49" s="1082"/>
      <c r="W49" s="1082"/>
      <c r="X49" s="1082"/>
      <c r="Y49" s="1082"/>
      <c r="Z49" s="1082"/>
      <c r="AA49" s="1082"/>
      <c r="AB49" s="1082"/>
      <c r="AC49" s="1082"/>
      <c r="AD49" s="1082"/>
      <c r="AE49" s="1082"/>
    </row>
    <row r="50" spans="3:31" s="370" customFormat="1" ht="18" customHeight="1" x14ac:dyDescent="0.2">
      <c r="C50" s="1082" t="s">
        <v>1020</v>
      </c>
      <c r="D50" s="1082"/>
      <c r="E50" s="1082"/>
      <c r="F50" s="1082"/>
      <c r="G50" s="1082"/>
      <c r="H50" s="1082"/>
      <c r="I50" s="1082"/>
      <c r="J50" s="1082"/>
      <c r="K50" s="1082"/>
      <c r="L50" s="1082"/>
      <c r="M50" s="1082"/>
      <c r="N50" s="1082"/>
      <c r="O50" s="1082"/>
      <c r="P50" s="1082"/>
      <c r="Q50" s="1082"/>
      <c r="R50" s="1082"/>
      <c r="S50" s="1082"/>
      <c r="T50" s="1082"/>
      <c r="U50" s="1082"/>
      <c r="V50" s="1082"/>
      <c r="W50" s="1082"/>
      <c r="X50" s="1082"/>
      <c r="Y50" s="1082"/>
      <c r="Z50" s="1082"/>
      <c r="AA50" s="1082"/>
      <c r="AB50" s="1082"/>
      <c r="AC50" s="1082"/>
      <c r="AD50" s="1082"/>
      <c r="AE50" s="1082"/>
    </row>
    <row r="51" spans="3:31" s="161" customFormat="1" ht="54.75" customHeight="1" x14ac:dyDescent="0.2">
      <c r="C51" s="1034" t="s">
        <v>1021</v>
      </c>
      <c r="D51" s="1034"/>
      <c r="E51" s="1034"/>
      <c r="F51" s="1034"/>
      <c r="G51" s="1034"/>
      <c r="H51" s="1034"/>
      <c r="I51" s="1034"/>
      <c r="J51" s="1034"/>
      <c r="K51" s="1034"/>
      <c r="L51" s="1034"/>
      <c r="M51" s="1034"/>
      <c r="N51" s="1034"/>
      <c r="O51" s="1034"/>
      <c r="P51" s="1034"/>
      <c r="Q51" s="1034"/>
      <c r="R51" s="1034"/>
      <c r="S51" s="1034"/>
      <c r="T51" s="1034"/>
      <c r="U51" s="1034"/>
      <c r="V51" s="1034"/>
      <c r="W51" s="1034"/>
      <c r="X51" s="1034"/>
      <c r="Y51" s="1034"/>
      <c r="Z51" s="1034"/>
      <c r="AA51" s="1034"/>
      <c r="AB51" s="1034"/>
      <c r="AC51" s="1034"/>
      <c r="AD51" s="1034"/>
      <c r="AE51" s="1034"/>
    </row>
    <row r="52" spans="3:31" s="161" customFormat="1" ht="42.75" customHeight="1" x14ac:dyDescent="0.2">
      <c r="C52" s="1034" t="s">
        <v>1022</v>
      </c>
      <c r="D52" s="1034"/>
      <c r="E52" s="1034"/>
      <c r="F52" s="1034"/>
      <c r="G52" s="1034"/>
      <c r="H52" s="1034"/>
      <c r="I52" s="1034"/>
      <c r="J52" s="1034"/>
      <c r="K52" s="1034"/>
      <c r="L52" s="1034"/>
      <c r="M52" s="1034"/>
      <c r="N52" s="1034"/>
      <c r="O52" s="1034"/>
      <c r="P52" s="1034"/>
      <c r="Q52" s="1034"/>
      <c r="R52" s="1034"/>
      <c r="S52" s="1034"/>
      <c r="T52" s="1034"/>
      <c r="U52" s="1034"/>
      <c r="V52" s="1034"/>
      <c r="W52" s="1034"/>
      <c r="X52" s="1034"/>
      <c r="Y52" s="1034"/>
      <c r="Z52" s="1034"/>
      <c r="AA52" s="1034"/>
      <c r="AB52" s="1034"/>
      <c r="AC52" s="1034"/>
      <c r="AD52" s="1034"/>
      <c r="AE52" s="1034"/>
    </row>
    <row r="53" spans="3:31" s="161" customFormat="1" ht="18" customHeight="1" x14ac:dyDescent="0.2">
      <c r="C53" s="1082" t="s">
        <v>1023</v>
      </c>
      <c r="D53" s="1082"/>
      <c r="E53" s="1082"/>
      <c r="F53" s="1082"/>
      <c r="G53" s="1082"/>
      <c r="H53" s="1082"/>
      <c r="I53" s="1082"/>
      <c r="J53" s="1082"/>
      <c r="K53" s="1082"/>
      <c r="L53" s="1082"/>
      <c r="M53" s="1082"/>
      <c r="N53" s="1082"/>
      <c r="O53" s="1082"/>
      <c r="P53" s="1082"/>
      <c r="Q53" s="1082"/>
      <c r="R53" s="1082"/>
      <c r="S53" s="1082"/>
      <c r="T53" s="1082"/>
      <c r="U53" s="1082"/>
      <c r="V53" s="1082"/>
      <c r="W53" s="1082"/>
      <c r="X53" s="1082"/>
      <c r="Y53" s="1082"/>
      <c r="Z53" s="1082"/>
      <c r="AA53" s="1082"/>
      <c r="AB53" s="1082"/>
      <c r="AC53" s="1082"/>
      <c r="AD53" s="1082"/>
      <c r="AE53" s="1082"/>
    </row>
    <row r="54" spans="3:31" s="161" customFormat="1" ht="29.25" customHeight="1" x14ac:dyDescent="0.2">
      <c r="C54" s="1129" t="s">
        <v>913</v>
      </c>
      <c r="D54" s="1129"/>
      <c r="E54" s="1129"/>
      <c r="F54" s="1129"/>
      <c r="G54" s="1129"/>
      <c r="H54" s="1129"/>
      <c r="I54" s="1129"/>
      <c r="J54" s="1129"/>
      <c r="K54" s="1129"/>
      <c r="L54" s="1129"/>
      <c r="M54" s="1129"/>
      <c r="N54" s="1129"/>
      <c r="O54" s="1129"/>
      <c r="P54" s="1129"/>
      <c r="Q54" s="1129"/>
      <c r="R54" s="1129"/>
      <c r="S54" s="1129"/>
      <c r="T54" s="1129"/>
      <c r="U54" s="1129"/>
      <c r="V54" s="1129"/>
      <c r="W54" s="1129"/>
      <c r="X54" s="1129"/>
      <c r="Y54" s="1129"/>
      <c r="Z54" s="1129"/>
      <c r="AA54" s="1129"/>
      <c r="AB54" s="1129"/>
      <c r="AC54" s="1129"/>
      <c r="AD54" s="1129"/>
      <c r="AE54" s="1129"/>
    </row>
    <row r="55" spans="3:31" s="422" customFormat="1" x14ac:dyDescent="0.2"/>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4"/>
  <dataValidations count="1">
    <dataValidation type="list" allowBlank="1" showInputMessage="1" showErrorMessage="1" sqref="AC19 AE19 AC27 AE27 AC29 AE29 AC34 AE34 AC36 AE36 AC39 AE39 AC42 AE42 I8:I11 N8 S8" xr:uid="{00000000-0002-0000-1600-000000000000}">
      <formula1>"□,■"</formula1>
    </dataValidation>
  </dataValidations>
  <pageMargins left="0.7" right="0.7" top="0.75" bottom="0.75" header="0.3" footer="0.3"/>
  <pageSetup paperSize="9" scale="5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F46"/>
  <sheetViews>
    <sheetView zoomScaleNormal="100" workbookViewId="0">
      <selection activeCell="B1" sqref="B1"/>
    </sheetView>
  </sheetViews>
  <sheetFormatPr defaultColWidth="3.453125" defaultRowHeight="13" x14ac:dyDescent="0.2"/>
  <cols>
    <col min="1" max="1" width="1.453125" style="3" customWidth="1"/>
    <col min="2" max="2" width="2.453125" style="3" customWidth="1"/>
    <col min="3" max="3" width="3" style="458" customWidth="1"/>
    <col min="4" max="5" width="4.90625" style="3" customWidth="1"/>
    <col min="6" max="24" width="4.7265625" style="3" customWidth="1"/>
    <col min="25" max="31" width="4.90625" style="3" customWidth="1"/>
    <col min="32" max="32" width="2.26953125" style="3" customWidth="1"/>
    <col min="33" max="33" width="1.453125" style="3" customWidth="1"/>
    <col min="34" max="16384" width="3.453125" style="3"/>
  </cols>
  <sheetData>
    <row r="1" spans="2:32" s="370" customFormat="1" x14ac:dyDescent="0.2"/>
    <row r="2" spans="2:32" s="370" customFormat="1" x14ac:dyDescent="0.2">
      <c r="C2" s="370" t="s">
        <v>1024</v>
      </c>
    </row>
    <row r="3" spans="2:32" s="370" customFormat="1" x14ac:dyDescent="0.2">
      <c r="Y3" s="415" t="s">
        <v>226</v>
      </c>
      <c r="Z3" s="376"/>
      <c r="AA3" s="376" t="s">
        <v>227</v>
      </c>
      <c r="AB3" s="376"/>
      <c r="AC3" s="376" t="s">
        <v>298</v>
      </c>
      <c r="AD3" s="376"/>
      <c r="AE3" s="376" t="s">
        <v>299</v>
      </c>
    </row>
    <row r="4" spans="2:32" s="370" customFormat="1" x14ac:dyDescent="0.2">
      <c r="AE4" s="415"/>
    </row>
    <row r="5" spans="2:32" s="370" customFormat="1" ht="27" customHeight="1" x14ac:dyDescent="0.2">
      <c r="B5" s="1058" t="s">
        <v>1025</v>
      </c>
      <c r="C5" s="1058"/>
      <c r="D5" s="1058"/>
      <c r="E5" s="1058"/>
      <c r="F5" s="1058"/>
      <c r="G5" s="1058"/>
      <c r="H5" s="1058"/>
      <c r="I5" s="1058"/>
      <c r="J5" s="1058"/>
      <c r="K5" s="1058"/>
      <c r="L5" s="1058"/>
      <c r="M5" s="1058"/>
      <c r="N5" s="1058"/>
      <c r="O5" s="1058"/>
      <c r="P5" s="1058"/>
      <c r="Q5" s="1058"/>
      <c r="R5" s="1058"/>
      <c r="S5" s="1058"/>
      <c r="T5" s="1058"/>
      <c r="U5" s="1058"/>
      <c r="V5" s="1058"/>
      <c r="W5" s="1058"/>
      <c r="X5" s="1058"/>
      <c r="Y5" s="1058"/>
      <c r="Z5" s="1058"/>
      <c r="AA5" s="1058"/>
      <c r="AB5" s="1058"/>
      <c r="AC5" s="1058"/>
      <c r="AD5" s="1058"/>
      <c r="AE5" s="1058"/>
      <c r="AF5" s="1058"/>
    </row>
    <row r="6" spans="2:32" s="370" customFormat="1" x14ac:dyDescent="0.2"/>
    <row r="7" spans="2:32" s="370" customFormat="1" ht="27" customHeight="1" x14ac:dyDescent="0.2">
      <c r="B7" s="421"/>
      <c r="C7" s="1038" t="s">
        <v>820</v>
      </c>
      <c r="D7" s="1070"/>
      <c r="E7" s="1070"/>
      <c r="F7" s="1070"/>
      <c r="G7" s="1070"/>
      <c r="H7" s="1070"/>
      <c r="I7" s="903"/>
      <c r="J7" s="905"/>
      <c r="K7" s="905"/>
      <c r="L7" s="905"/>
      <c r="M7" s="905"/>
      <c r="N7" s="905"/>
      <c r="O7" s="905"/>
      <c r="P7" s="905"/>
      <c r="Q7" s="905"/>
      <c r="R7" s="905"/>
      <c r="S7" s="905"/>
      <c r="T7" s="905"/>
      <c r="U7" s="905"/>
      <c r="V7" s="905"/>
      <c r="W7" s="905"/>
      <c r="X7" s="905"/>
      <c r="Y7" s="905"/>
      <c r="Z7" s="905"/>
      <c r="AA7" s="905"/>
      <c r="AB7" s="905"/>
      <c r="AC7" s="905"/>
      <c r="AD7" s="905"/>
      <c r="AE7" s="905"/>
      <c r="AF7" s="904"/>
    </row>
    <row r="8" spans="2:32" ht="27" customHeight="1" x14ac:dyDescent="0.2">
      <c r="B8" s="15"/>
      <c r="C8" s="1037" t="s">
        <v>821</v>
      </c>
      <c r="D8" s="1037"/>
      <c r="E8" s="1037"/>
      <c r="F8" s="1037"/>
      <c r="G8" s="1037"/>
      <c r="H8" s="1038"/>
      <c r="I8" s="154" t="s">
        <v>6</v>
      </c>
      <c r="J8" s="469" t="s">
        <v>445</v>
      </c>
      <c r="K8" s="469"/>
      <c r="L8" s="469"/>
      <c r="M8" s="469"/>
      <c r="N8" s="156" t="s">
        <v>6</v>
      </c>
      <c r="O8" s="469" t="s">
        <v>446</v>
      </c>
      <c r="P8" s="469"/>
      <c r="Q8" s="469"/>
      <c r="R8" s="469"/>
      <c r="S8" s="156" t="s">
        <v>6</v>
      </c>
      <c r="T8" s="469" t="s">
        <v>447</v>
      </c>
      <c r="U8" s="469"/>
      <c r="V8" s="469"/>
      <c r="W8" s="469"/>
      <c r="X8" s="469"/>
      <c r="Y8" s="469"/>
      <c r="Z8" s="469"/>
      <c r="AA8" s="469"/>
      <c r="AB8" s="469"/>
      <c r="AC8" s="469"/>
      <c r="AD8" s="469"/>
      <c r="AE8" s="469"/>
      <c r="AF8" s="17"/>
    </row>
    <row r="9" spans="2:32" ht="27" customHeight="1" x14ac:dyDescent="0.2">
      <c r="B9" s="56"/>
      <c r="C9" s="1040" t="s">
        <v>822</v>
      </c>
      <c r="D9" s="1040"/>
      <c r="E9" s="1040"/>
      <c r="F9" s="1040"/>
      <c r="G9" s="1040"/>
      <c r="H9" s="1041"/>
      <c r="I9" s="156" t="s">
        <v>6</v>
      </c>
      <c r="J9" s="370" t="s">
        <v>1026</v>
      </c>
      <c r="K9" s="385"/>
      <c r="L9" s="385"/>
      <c r="M9" s="385"/>
      <c r="N9" s="385"/>
      <c r="O9" s="385"/>
      <c r="P9" s="385"/>
      <c r="Q9" s="385"/>
      <c r="R9" s="385"/>
      <c r="S9" s="385"/>
      <c r="T9" s="385"/>
      <c r="U9" s="385"/>
      <c r="V9" s="385"/>
      <c r="W9" s="385"/>
      <c r="X9" s="385"/>
      <c r="Y9" s="385"/>
      <c r="Z9" s="385"/>
      <c r="AA9" s="385"/>
      <c r="AB9" s="385"/>
      <c r="AC9" s="385"/>
      <c r="AD9" s="385"/>
      <c r="AE9" s="385"/>
      <c r="AF9" s="58"/>
    </row>
    <row r="10" spans="2:32" ht="27" customHeight="1" x14ac:dyDescent="0.2">
      <c r="B10" s="153"/>
      <c r="C10" s="1082"/>
      <c r="D10" s="1082"/>
      <c r="E10" s="1082"/>
      <c r="F10" s="1082"/>
      <c r="G10" s="1082"/>
      <c r="H10" s="912"/>
      <c r="I10" s="156" t="s">
        <v>6</v>
      </c>
      <c r="J10" s="2" t="s">
        <v>1027</v>
      </c>
      <c r="K10" s="370"/>
      <c r="L10" s="370"/>
      <c r="M10" s="370"/>
      <c r="N10" s="370"/>
      <c r="O10" s="370"/>
      <c r="P10" s="370"/>
      <c r="Q10" s="370"/>
      <c r="R10" s="370"/>
      <c r="S10" s="370"/>
      <c r="T10" s="370"/>
      <c r="U10" s="370"/>
      <c r="V10" s="370"/>
      <c r="W10" s="370"/>
      <c r="X10" s="370"/>
      <c r="Y10" s="370"/>
      <c r="Z10" s="370"/>
      <c r="AA10" s="370"/>
      <c r="AB10" s="370"/>
      <c r="AC10" s="370"/>
      <c r="AD10" s="370"/>
      <c r="AE10" s="370"/>
      <c r="AF10" s="117"/>
    </row>
    <row r="11" spans="2:32" ht="27" customHeight="1" x14ac:dyDescent="0.2">
      <c r="B11" s="160"/>
      <c r="C11" s="1043"/>
      <c r="D11" s="1043"/>
      <c r="E11" s="1043"/>
      <c r="F11" s="1043"/>
      <c r="G11" s="1043"/>
      <c r="H11" s="1044"/>
      <c r="I11" s="157" t="s">
        <v>6</v>
      </c>
      <c r="J11" s="471" t="s">
        <v>1028</v>
      </c>
      <c r="K11" s="383"/>
      <c r="L11" s="383"/>
      <c r="M11" s="383"/>
      <c r="N11" s="383"/>
      <c r="O11" s="383"/>
      <c r="P11" s="383"/>
      <c r="Q11" s="383"/>
      <c r="R11" s="383"/>
      <c r="S11" s="383"/>
      <c r="T11" s="383"/>
      <c r="U11" s="383"/>
      <c r="V11" s="383"/>
      <c r="W11" s="383"/>
      <c r="X11" s="383"/>
      <c r="Y11" s="383"/>
      <c r="Z11" s="383"/>
      <c r="AA11" s="383"/>
      <c r="AB11" s="383"/>
      <c r="AC11" s="383"/>
      <c r="AD11" s="383"/>
      <c r="AE11" s="383"/>
      <c r="AF11" s="60"/>
    </row>
    <row r="12" spans="2:32" s="370" customFormat="1" ht="11.25" customHeight="1" x14ac:dyDescent="0.2"/>
    <row r="13" spans="2:32" s="370" customFormat="1" ht="11.25" customHeight="1" x14ac:dyDescent="0.2"/>
    <row r="14" spans="2:32" s="370" customFormat="1" ht="26.25" customHeight="1" x14ac:dyDescent="0.2">
      <c r="B14" s="454" t="s">
        <v>999</v>
      </c>
      <c r="C14" s="385" t="s">
        <v>1029</v>
      </c>
      <c r="D14" s="385"/>
      <c r="E14" s="385"/>
      <c r="F14" s="385"/>
      <c r="G14" s="385"/>
      <c r="H14" s="449"/>
      <c r="I14" s="385"/>
      <c r="J14" s="385"/>
      <c r="K14" s="385"/>
      <c r="L14" s="385"/>
      <c r="M14" s="385"/>
      <c r="N14" s="385"/>
      <c r="O14" s="385"/>
      <c r="P14" s="449"/>
      <c r="Q14" s="237"/>
      <c r="R14" s="385"/>
      <c r="S14" s="385"/>
      <c r="T14" s="385"/>
      <c r="U14" s="385"/>
      <c r="V14" s="385"/>
      <c r="W14" s="385"/>
      <c r="X14" s="385"/>
      <c r="Y14" s="449"/>
      <c r="Z14" s="449"/>
      <c r="AA14" s="449"/>
      <c r="AB14" s="385"/>
      <c r="AC14" s="385"/>
      <c r="AD14" s="385"/>
      <c r="AE14" s="385"/>
      <c r="AF14" s="455"/>
    </row>
    <row r="15" spans="2:32" s="370" customFormat="1" ht="11.25" customHeight="1" x14ac:dyDescent="0.2">
      <c r="B15" s="453"/>
      <c r="C15" s="454"/>
      <c r="D15" s="385"/>
      <c r="E15" s="385"/>
      <c r="F15" s="385"/>
      <c r="G15" s="385"/>
      <c r="I15" s="385"/>
      <c r="J15" s="385"/>
      <c r="K15" s="385"/>
      <c r="L15" s="385"/>
      <c r="M15" s="385"/>
      <c r="N15" s="385"/>
      <c r="O15" s="385"/>
      <c r="P15" s="385"/>
      <c r="Q15" s="385"/>
      <c r="R15" s="385"/>
      <c r="S15" s="385"/>
      <c r="T15" s="385"/>
      <c r="U15" s="385"/>
      <c r="V15" s="385"/>
      <c r="W15" s="385"/>
      <c r="X15" s="385"/>
      <c r="Y15" s="385"/>
      <c r="Z15" s="385"/>
      <c r="AA15" s="385"/>
      <c r="AB15" s="385"/>
      <c r="AC15" s="454"/>
      <c r="AD15" s="385"/>
      <c r="AE15" s="455"/>
      <c r="AF15" s="393"/>
    </row>
    <row r="16" spans="2:32" s="370" customFormat="1" ht="11.25" customHeight="1" x14ac:dyDescent="0.2">
      <c r="B16" s="453"/>
      <c r="C16" s="453"/>
      <c r="AC16" s="453"/>
      <c r="AE16" s="393"/>
      <c r="AF16" s="393"/>
    </row>
    <row r="17" spans="2:32" s="370" customFormat="1" ht="33.75" customHeight="1" x14ac:dyDescent="0.2">
      <c r="B17" s="453"/>
      <c r="C17" s="485"/>
      <c r="D17" s="370" t="s">
        <v>1030</v>
      </c>
      <c r="M17" s="415"/>
      <c r="Y17" s="2"/>
      <c r="Z17" s="2"/>
      <c r="AC17" s="453"/>
      <c r="AE17" s="110"/>
      <c r="AF17" s="393"/>
    </row>
    <row r="18" spans="2:32" s="370" customFormat="1" ht="27" customHeight="1" x14ac:dyDescent="0.2">
      <c r="B18" s="453"/>
      <c r="C18" s="402"/>
      <c r="D18" s="169"/>
      <c r="E18" s="487" t="s">
        <v>334</v>
      </c>
      <c r="F18" s="1130" t="s">
        <v>1031</v>
      </c>
      <c r="G18" s="1130"/>
      <c r="H18" s="1130"/>
      <c r="I18" s="1130"/>
      <c r="J18" s="1130"/>
      <c r="K18" s="1130"/>
      <c r="L18" s="1130"/>
      <c r="M18" s="1130"/>
      <c r="N18" s="1130"/>
      <c r="O18" s="1130"/>
      <c r="P18" s="1130"/>
      <c r="Q18" s="1130"/>
      <c r="R18" s="1130"/>
      <c r="S18" s="1130"/>
      <c r="T18" s="1130"/>
      <c r="U18" s="1130"/>
      <c r="V18" s="1130"/>
      <c r="W18" s="1130"/>
      <c r="X18" s="1130"/>
      <c r="Y18" s="1099"/>
      <c r="Z18" s="1100"/>
      <c r="AA18" s="369" t="s">
        <v>390</v>
      </c>
      <c r="AC18" s="453"/>
      <c r="AE18" s="377"/>
      <c r="AF18" s="393"/>
    </row>
    <row r="19" spans="2:32" s="370" customFormat="1" ht="27" customHeight="1" x14ac:dyDescent="0.2">
      <c r="B19" s="453"/>
      <c r="C19" s="402"/>
      <c r="D19" s="500"/>
      <c r="E19" s="487" t="s">
        <v>336</v>
      </c>
      <c r="F19" s="1141" t="s">
        <v>1032</v>
      </c>
      <c r="G19" s="1141"/>
      <c r="H19" s="1141"/>
      <c r="I19" s="1141"/>
      <c r="J19" s="1141"/>
      <c r="K19" s="1141"/>
      <c r="L19" s="1141"/>
      <c r="M19" s="1141"/>
      <c r="N19" s="1141"/>
      <c r="O19" s="1141"/>
      <c r="P19" s="1141"/>
      <c r="Q19" s="1141"/>
      <c r="R19" s="1141"/>
      <c r="S19" s="1141"/>
      <c r="T19" s="1141"/>
      <c r="U19" s="1141"/>
      <c r="V19" s="1141"/>
      <c r="W19" s="1141"/>
      <c r="X19" s="1141"/>
      <c r="Y19" s="1102"/>
      <c r="Z19" s="1194"/>
      <c r="AA19" s="369" t="s">
        <v>390</v>
      </c>
      <c r="AC19" s="453"/>
      <c r="AE19" s="110"/>
      <c r="AF19" s="393"/>
    </row>
    <row r="20" spans="2:32" s="370" customFormat="1" ht="27" customHeight="1" x14ac:dyDescent="0.2">
      <c r="B20" s="453"/>
      <c r="C20" s="402"/>
      <c r="D20" s="500"/>
      <c r="E20" s="487" t="s">
        <v>335</v>
      </c>
      <c r="F20" s="1141" t="s">
        <v>1033</v>
      </c>
      <c r="G20" s="1141"/>
      <c r="H20" s="1141"/>
      <c r="I20" s="1141"/>
      <c r="J20" s="1141"/>
      <c r="K20" s="1141"/>
      <c r="L20" s="1141"/>
      <c r="M20" s="1141"/>
      <c r="N20" s="1141"/>
      <c r="O20" s="1141"/>
      <c r="P20" s="1141"/>
      <c r="Q20" s="1141"/>
      <c r="R20" s="1141"/>
      <c r="S20" s="1141"/>
      <c r="T20" s="1141"/>
      <c r="U20" s="1141"/>
      <c r="V20" s="1141"/>
      <c r="W20" s="1141"/>
      <c r="X20" s="1141"/>
      <c r="Y20" s="1102"/>
      <c r="Z20" s="1194"/>
      <c r="AA20" s="388" t="s">
        <v>297</v>
      </c>
      <c r="AC20" s="453"/>
      <c r="AE20" s="393"/>
      <c r="AF20" s="393"/>
    </row>
    <row r="21" spans="2:32" s="370" customFormat="1" ht="27" customHeight="1" x14ac:dyDescent="0.2">
      <c r="B21" s="453"/>
      <c r="C21" s="485"/>
      <c r="D21" s="169"/>
      <c r="E21" s="487" t="s">
        <v>337</v>
      </c>
      <c r="F21" s="1130" t="s">
        <v>1034</v>
      </c>
      <c r="G21" s="1130"/>
      <c r="H21" s="1130"/>
      <c r="I21" s="1130"/>
      <c r="J21" s="1130"/>
      <c r="K21" s="1130"/>
      <c r="L21" s="1130"/>
      <c r="M21" s="1130"/>
      <c r="N21" s="1130"/>
      <c r="O21" s="1130"/>
      <c r="P21" s="1130"/>
      <c r="Q21" s="1130"/>
      <c r="R21" s="1130"/>
      <c r="S21" s="1130"/>
      <c r="T21" s="1130"/>
      <c r="U21" s="1130"/>
      <c r="V21" s="1130"/>
      <c r="W21" s="1130"/>
      <c r="X21" s="1130"/>
      <c r="Y21" s="1099"/>
      <c r="Z21" s="1100"/>
      <c r="AA21" s="369" t="s">
        <v>390</v>
      </c>
      <c r="AC21" s="453"/>
      <c r="AE21" s="393"/>
      <c r="AF21" s="393"/>
    </row>
    <row r="22" spans="2:32" s="370" customFormat="1" ht="27" customHeight="1" x14ac:dyDescent="0.2">
      <c r="B22" s="453"/>
      <c r="C22" s="402"/>
      <c r="D22" s="169"/>
      <c r="E22" s="487" t="s">
        <v>967</v>
      </c>
      <c r="F22" s="1130" t="s">
        <v>1035</v>
      </c>
      <c r="G22" s="1130"/>
      <c r="H22" s="1130"/>
      <c r="I22" s="1130"/>
      <c r="J22" s="1130"/>
      <c r="K22" s="1130"/>
      <c r="L22" s="1130"/>
      <c r="M22" s="1130"/>
      <c r="N22" s="1130"/>
      <c r="O22" s="1130"/>
      <c r="P22" s="1130"/>
      <c r="Q22" s="1130"/>
      <c r="R22" s="1130"/>
      <c r="S22" s="1130"/>
      <c r="T22" s="1130"/>
      <c r="U22" s="1130"/>
      <c r="V22" s="1130"/>
      <c r="W22" s="1130"/>
      <c r="X22" s="1130"/>
      <c r="Y22" s="1099"/>
      <c r="Z22" s="1100"/>
      <c r="AA22" s="369" t="s">
        <v>297</v>
      </c>
      <c r="AC22" s="453"/>
      <c r="AE22" s="110"/>
      <c r="AF22" s="393"/>
    </row>
    <row r="23" spans="2:32" s="370" customFormat="1" ht="11.25" customHeight="1" x14ac:dyDescent="0.2">
      <c r="B23" s="453"/>
      <c r="C23" s="485"/>
      <c r="D23" s="258"/>
      <c r="E23" s="481"/>
      <c r="H23" s="258"/>
      <c r="K23" s="258"/>
      <c r="L23" s="258"/>
      <c r="M23" s="258"/>
      <c r="N23" s="258"/>
      <c r="O23" s="258"/>
      <c r="P23" s="258"/>
      <c r="Q23" s="258"/>
      <c r="T23" s="376"/>
      <c r="U23" s="376"/>
      <c r="V23" s="500"/>
      <c r="W23" s="500"/>
      <c r="Z23" s="2"/>
      <c r="AA23" s="2"/>
      <c r="AC23" s="453"/>
      <c r="AE23" s="110"/>
      <c r="AF23" s="393"/>
    </row>
    <row r="24" spans="2:32" s="370" customFormat="1" ht="27" customHeight="1" x14ac:dyDescent="0.2">
      <c r="B24" s="453"/>
      <c r="C24" s="485"/>
      <c r="D24" s="370" t="s">
        <v>1036</v>
      </c>
      <c r="E24" s="376"/>
      <c r="H24" s="258"/>
      <c r="K24" s="258"/>
      <c r="L24" s="258"/>
      <c r="M24" s="258"/>
      <c r="N24" s="258"/>
      <c r="O24" s="258"/>
      <c r="P24" s="258"/>
      <c r="Q24" s="258"/>
      <c r="T24" s="376"/>
      <c r="U24" s="376"/>
      <c r="V24" s="500"/>
      <c r="W24" s="500"/>
      <c r="Z24" s="376"/>
      <c r="AA24" s="376"/>
      <c r="AC24" s="453"/>
      <c r="AE24" s="110"/>
      <c r="AF24" s="393"/>
    </row>
    <row r="25" spans="2:32" s="370" customFormat="1" ht="27" customHeight="1" x14ac:dyDescent="0.2">
      <c r="B25" s="453"/>
      <c r="C25" s="402"/>
      <c r="D25" s="169"/>
      <c r="E25" s="487" t="s">
        <v>334</v>
      </c>
      <c r="F25" s="1130" t="s">
        <v>1031</v>
      </c>
      <c r="G25" s="1130"/>
      <c r="H25" s="1130"/>
      <c r="I25" s="1130"/>
      <c r="J25" s="1130"/>
      <c r="K25" s="1130"/>
      <c r="L25" s="1130"/>
      <c r="M25" s="1130"/>
      <c r="N25" s="1130"/>
      <c r="O25" s="1130"/>
      <c r="P25" s="1130"/>
      <c r="Q25" s="1130"/>
      <c r="R25" s="1130"/>
      <c r="S25" s="1130"/>
      <c r="T25" s="1130"/>
      <c r="U25" s="1130"/>
      <c r="V25" s="1130"/>
      <c r="W25" s="1130"/>
      <c r="X25" s="1130"/>
      <c r="Y25" s="903"/>
      <c r="Z25" s="905"/>
      <c r="AA25" s="369" t="s">
        <v>390</v>
      </c>
      <c r="AB25" s="376"/>
      <c r="AC25" s="453"/>
      <c r="AE25" s="110"/>
      <c r="AF25" s="393"/>
    </row>
    <row r="26" spans="2:32" s="370" customFormat="1" ht="27" customHeight="1" x14ac:dyDescent="0.2">
      <c r="B26" s="453"/>
      <c r="C26" s="485"/>
      <c r="D26" s="169"/>
      <c r="E26" s="487" t="s">
        <v>336</v>
      </c>
      <c r="F26" s="1130" t="s">
        <v>1037</v>
      </c>
      <c r="G26" s="1130"/>
      <c r="H26" s="1130"/>
      <c r="I26" s="1130"/>
      <c r="J26" s="1130"/>
      <c r="K26" s="1130"/>
      <c r="L26" s="1130"/>
      <c r="M26" s="1130"/>
      <c r="N26" s="1130"/>
      <c r="O26" s="1130"/>
      <c r="P26" s="1130"/>
      <c r="Q26" s="1130"/>
      <c r="R26" s="1130"/>
      <c r="S26" s="1130"/>
      <c r="T26" s="1130"/>
      <c r="U26" s="1130"/>
      <c r="V26" s="1130"/>
      <c r="W26" s="1130"/>
      <c r="X26" s="1130"/>
      <c r="Y26" s="903"/>
      <c r="Z26" s="905"/>
      <c r="AA26" s="369" t="s">
        <v>390</v>
      </c>
      <c r="AB26" s="376"/>
      <c r="AC26" s="453"/>
      <c r="AE26" s="110"/>
      <c r="AF26" s="393"/>
    </row>
    <row r="27" spans="2:32" s="370" customFormat="1" ht="27" customHeight="1" x14ac:dyDescent="0.2">
      <c r="B27" s="453"/>
      <c r="C27" s="485"/>
      <c r="D27" s="169"/>
      <c r="E27" s="487" t="s">
        <v>335</v>
      </c>
      <c r="F27" s="1130" t="s">
        <v>1038</v>
      </c>
      <c r="G27" s="1130"/>
      <c r="H27" s="1130"/>
      <c r="I27" s="1130"/>
      <c r="J27" s="1130"/>
      <c r="K27" s="1130"/>
      <c r="L27" s="1130"/>
      <c r="M27" s="1130"/>
      <c r="N27" s="1130"/>
      <c r="O27" s="1130"/>
      <c r="P27" s="1130"/>
      <c r="Q27" s="1130"/>
      <c r="R27" s="1130"/>
      <c r="S27" s="1130"/>
      <c r="T27" s="1130"/>
      <c r="U27" s="1130"/>
      <c r="V27" s="1130"/>
      <c r="W27" s="1130"/>
      <c r="X27" s="1130"/>
      <c r="Y27" s="903"/>
      <c r="Z27" s="905"/>
      <c r="AA27" s="369" t="s">
        <v>390</v>
      </c>
      <c r="AB27" s="376"/>
      <c r="AC27" s="453"/>
      <c r="AE27" s="110"/>
      <c r="AF27" s="393"/>
    </row>
    <row r="28" spans="2:32" s="370" customFormat="1" ht="27" customHeight="1" x14ac:dyDescent="0.2">
      <c r="B28" s="453"/>
      <c r="C28" s="485"/>
      <c r="D28" s="169"/>
      <c r="E28" s="487" t="s">
        <v>337</v>
      </c>
      <c r="F28" s="1130" t="s">
        <v>1039</v>
      </c>
      <c r="G28" s="1130"/>
      <c r="H28" s="1130"/>
      <c r="I28" s="1130"/>
      <c r="J28" s="1130"/>
      <c r="K28" s="1130"/>
      <c r="L28" s="1130"/>
      <c r="M28" s="1130"/>
      <c r="N28" s="1130"/>
      <c r="O28" s="1130"/>
      <c r="P28" s="1130"/>
      <c r="Q28" s="1130"/>
      <c r="R28" s="1130"/>
      <c r="S28" s="1130"/>
      <c r="T28" s="1130"/>
      <c r="U28" s="1130"/>
      <c r="V28" s="1130"/>
      <c r="W28" s="1130"/>
      <c r="X28" s="1130"/>
      <c r="Y28" s="903"/>
      <c r="Z28" s="905"/>
      <c r="AA28" s="369" t="s">
        <v>390</v>
      </c>
      <c r="AB28" s="376"/>
      <c r="AC28" s="453"/>
      <c r="AE28" s="110"/>
      <c r="AF28" s="393"/>
    </row>
    <row r="29" spans="2:32" s="370" customFormat="1" ht="27" customHeight="1" x14ac:dyDescent="0.2">
      <c r="B29" s="453"/>
      <c r="C29" s="485"/>
      <c r="D29" s="169"/>
      <c r="E29" s="487" t="s">
        <v>967</v>
      </c>
      <c r="F29" s="1130" t="s">
        <v>1040</v>
      </c>
      <c r="G29" s="1130"/>
      <c r="H29" s="1130"/>
      <c r="I29" s="1130"/>
      <c r="J29" s="1130"/>
      <c r="K29" s="1130"/>
      <c r="L29" s="1130"/>
      <c r="M29" s="1130"/>
      <c r="N29" s="1130"/>
      <c r="O29" s="1130"/>
      <c r="P29" s="1130"/>
      <c r="Q29" s="1130"/>
      <c r="R29" s="1130"/>
      <c r="S29" s="1130"/>
      <c r="T29" s="1130"/>
      <c r="U29" s="1130"/>
      <c r="V29" s="1130"/>
      <c r="W29" s="1130"/>
      <c r="X29" s="1130"/>
      <c r="Y29" s="903"/>
      <c r="Z29" s="905"/>
      <c r="AA29" s="369" t="s">
        <v>297</v>
      </c>
      <c r="AB29" s="376"/>
      <c r="AC29" s="453"/>
      <c r="AE29" s="110"/>
      <c r="AF29" s="393"/>
    </row>
    <row r="30" spans="2:32" s="370" customFormat="1" ht="33.75" customHeight="1" x14ac:dyDescent="0.2">
      <c r="B30" s="453"/>
      <c r="C30" s="485"/>
      <c r="D30" s="392"/>
      <c r="F30" s="481"/>
      <c r="G30" s="258"/>
      <c r="H30" s="258"/>
      <c r="I30" s="258"/>
      <c r="J30" s="258"/>
      <c r="K30" s="258"/>
      <c r="L30" s="258"/>
      <c r="M30" s="258"/>
      <c r="N30" s="258"/>
      <c r="O30" s="258"/>
      <c r="P30" s="258"/>
      <c r="Q30" s="258"/>
      <c r="T30" s="376"/>
      <c r="U30" s="376"/>
      <c r="V30" s="494"/>
      <c r="W30" s="494"/>
      <c r="Y30" s="2"/>
      <c r="Z30" s="2"/>
      <c r="AC30" s="224" t="s">
        <v>452</v>
      </c>
      <c r="AD30" s="151" t="s">
        <v>453</v>
      </c>
      <c r="AE30" s="225" t="s">
        <v>454</v>
      </c>
      <c r="AF30" s="393"/>
    </row>
    <row r="31" spans="2:32" s="370" customFormat="1" ht="33.75" customHeight="1" x14ac:dyDescent="0.2">
      <c r="B31" s="453"/>
      <c r="C31" s="485"/>
      <c r="D31" s="1061" t="s">
        <v>1041</v>
      </c>
      <c r="E31" s="1061"/>
      <c r="F31" s="1061"/>
      <c r="G31" s="1061"/>
      <c r="H31" s="1061"/>
      <c r="I31" s="1061"/>
      <c r="J31" s="1061"/>
      <c r="K31" s="1061"/>
      <c r="L31" s="1061"/>
      <c r="M31" s="1061"/>
      <c r="N31" s="1061"/>
      <c r="O31" s="1061"/>
      <c r="P31" s="1061"/>
      <c r="Q31" s="1061"/>
      <c r="R31" s="1061"/>
      <c r="S31" s="1061"/>
      <c r="T31" s="1061"/>
      <c r="U31" s="1061"/>
      <c r="V31" s="1061"/>
      <c r="W31" s="1061"/>
      <c r="X31" s="1061"/>
      <c r="Y31" s="1061"/>
      <c r="Z31" s="1061"/>
      <c r="AA31" s="1061"/>
      <c r="AB31" s="376" t="s">
        <v>481</v>
      </c>
      <c r="AC31" s="188" t="s">
        <v>6</v>
      </c>
      <c r="AD31" s="156" t="s">
        <v>453</v>
      </c>
      <c r="AE31" s="226" t="s">
        <v>6</v>
      </c>
      <c r="AF31" s="393"/>
    </row>
    <row r="32" spans="2:32" s="370" customFormat="1" ht="33.75" customHeight="1" x14ac:dyDescent="0.2">
      <c r="B32" s="453"/>
      <c r="C32" s="485"/>
      <c r="D32" s="392"/>
      <c r="AC32" s="453"/>
      <c r="AE32" s="110"/>
      <c r="AF32" s="393"/>
    </row>
    <row r="33" spans="1:32" s="370" customFormat="1" ht="10.5" customHeight="1" x14ac:dyDescent="0.2">
      <c r="B33" s="453"/>
      <c r="C33" s="456"/>
      <c r="D33" s="383"/>
      <c r="E33" s="383"/>
      <c r="F33" s="383"/>
      <c r="G33" s="383"/>
      <c r="H33" s="383"/>
      <c r="AC33" s="453"/>
      <c r="AE33" s="393"/>
      <c r="AF33" s="393"/>
    </row>
    <row r="34" spans="1:32" s="370" customFormat="1" ht="11.25" customHeight="1" x14ac:dyDescent="0.2">
      <c r="B34" s="453"/>
      <c r="C34" s="454"/>
      <c r="D34" s="385"/>
      <c r="E34" s="385"/>
      <c r="F34" s="385"/>
      <c r="G34" s="385"/>
      <c r="I34" s="385"/>
      <c r="J34" s="385"/>
      <c r="K34" s="385"/>
      <c r="L34" s="385"/>
      <c r="M34" s="385"/>
      <c r="N34" s="385"/>
      <c r="O34" s="385"/>
      <c r="P34" s="385"/>
      <c r="Q34" s="385"/>
      <c r="R34" s="385"/>
      <c r="S34" s="385"/>
      <c r="T34" s="385"/>
      <c r="U34" s="385"/>
      <c r="V34" s="385"/>
      <c r="W34" s="385"/>
      <c r="X34" s="385"/>
      <c r="Y34" s="385"/>
      <c r="Z34" s="385"/>
      <c r="AA34" s="385"/>
      <c r="AB34" s="385"/>
      <c r="AC34" s="454"/>
      <c r="AD34" s="385"/>
      <c r="AE34" s="455"/>
      <c r="AF34" s="393"/>
    </row>
    <row r="35" spans="1:32" s="370" customFormat="1" ht="27" customHeight="1" x14ac:dyDescent="0.2">
      <c r="B35" s="453"/>
      <c r="C35" s="453"/>
      <c r="AC35" s="224" t="s">
        <v>452</v>
      </c>
      <c r="AD35" s="151" t="s">
        <v>453</v>
      </c>
      <c r="AE35" s="225" t="s">
        <v>454</v>
      </c>
      <c r="AF35" s="393"/>
    </row>
    <row r="36" spans="1:32" s="370" customFormat="1" ht="27" customHeight="1" x14ac:dyDescent="0.2">
      <c r="B36" s="453"/>
      <c r="C36" s="1094" t="s">
        <v>1042</v>
      </c>
      <c r="D36" s="1034"/>
      <c r="E36" s="1034"/>
      <c r="F36" s="1034"/>
      <c r="G36" s="1034"/>
      <c r="H36" s="1034"/>
      <c r="I36" s="1034"/>
      <c r="J36" s="1034"/>
      <c r="K36" s="1034"/>
      <c r="L36" s="1034"/>
      <c r="M36" s="1034"/>
      <c r="N36" s="1034"/>
      <c r="O36" s="1034"/>
      <c r="P36" s="1034"/>
      <c r="Q36" s="1034"/>
      <c r="R36" s="1034"/>
      <c r="S36" s="1034"/>
      <c r="T36" s="1034"/>
      <c r="U36" s="1034"/>
      <c r="V36" s="1034"/>
      <c r="W36" s="1034"/>
      <c r="X36" s="1034"/>
      <c r="Y36" s="1034"/>
      <c r="Z36" s="1034"/>
      <c r="AA36" s="1034"/>
      <c r="AC36" s="188" t="s">
        <v>6</v>
      </c>
      <c r="AD36" s="156" t="s">
        <v>453</v>
      </c>
      <c r="AE36" s="226" t="s">
        <v>6</v>
      </c>
      <c r="AF36" s="393"/>
    </row>
    <row r="37" spans="1:32" s="370" customFormat="1" ht="11.25" customHeight="1" x14ac:dyDescent="0.2">
      <c r="B37" s="453"/>
      <c r="C37" s="456"/>
      <c r="D37" s="383"/>
      <c r="E37" s="383"/>
      <c r="F37" s="383"/>
      <c r="G37" s="383"/>
      <c r="H37" s="383"/>
      <c r="I37" s="383"/>
      <c r="J37" s="383"/>
      <c r="K37" s="383"/>
      <c r="L37" s="383"/>
      <c r="M37" s="383"/>
      <c r="N37" s="383"/>
      <c r="O37" s="383"/>
      <c r="P37" s="383"/>
      <c r="Q37" s="383"/>
      <c r="R37" s="383"/>
      <c r="S37" s="383"/>
      <c r="T37" s="383"/>
      <c r="U37" s="383"/>
      <c r="V37" s="383"/>
      <c r="W37" s="383"/>
      <c r="X37" s="383"/>
      <c r="Y37" s="383"/>
      <c r="Z37" s="383"/>
      <c r="AA37" s="383"/>
      <c r="AB37" s="383"/>
      <c r="AC37" s="456"/>
      <c r="AD37" s="383"/>
      <c r="AE37" s="457"/>
      <c r="AF37" s="393"/>
    </row>
    <row r="38" spans="1:32" s="370" customFormat="1" ht="11.25" customHeight="1" x14ac:dyDescent="0.2">
      <c r="A38" s="393"/>
      <c r="B38" s="456"/>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457"/>
    </row>
    <row r="39" spans="1:32" s="370" customFormat="1" ht="18" customHeight="1" x14ac:dyDescent="0.2">
      <c r="C39" s="1040" t="s">
        <v>1043</v>
      </c>
      <c r="D39" s="1082"/>
      <c r="E39" s="1082"/>
      <c r="F39" s="1082"/>
      <c r="G39" s="1082"/>
      <c r="H39" s="1082"/>
      <c r="I39" s="1082"/>
      <c r="J39" s="1082"/>
      <c r="K39" s="1082"/>
      <c r="L39" s="1082"/>
      <c r="M39" s="1082"/>
      <c r="N39" s="1082"/>
      <c r="O39" s="1082"/>
      <c r="P39" s="1082"/>
      <c r="Q39" s="1082"/>
      <c r="R39" s="1082"/>
      <c r="S39" s="1082"/>
      <c r="T39" s="1082"/>
      <c r="U39" s="1082"/>
      <c r="V39" s="1082"/>
      <c r="W39" s="1082"/>
      <c r="X39" s="1082"/>
      <c r="Y39" s="1082"/>
      <c r="Z39" s="1082"/>
      <c r="AA39" s="1082"/>
      <c r="AB39" s="1082"/>
      <c r="AC39" s="1082"/>
      <c r="AD39" s="1082"/>
      <c r="AE39" s="1082"/>
    </row>
    <row r="40" spans="1:32" s="161" customFormat="1" ht="61.5" customHeight="1" x14ac:dyDescent="0.2">
      <c r="C40" s="1034" t="s">
        <v>1044</v>
      </c>
      <c r="D40" s="1034"/>
      <c r="E40" s="1034"/>
      <c r="F40" s="1034"/>
      <c r="G40" s="1034"/>
      <c r="H40" s="1034"/>
      <c r="I40" s="1034"/>
      <c r="J40" s="1034"/>
      <c r="K40" s="1034"/>
      <c r="L40" s="1034"/>
      <c r="M40" s="1034"/>
      <c r="N40" s="1034"/>
      <c r="O40" s="1034"/>
      <c r="P40" s="1034"/>
      <c r="Q40" s="1034"/>
      <c r="R40" s="1034"/>
      <c r="S40" s="1034"/>
      <c r="T40" s="1034"/>
      <c r="U40" s="1034"/>
      <c r="V40" s="1034"/>
      <c r="W40" s="1034"/>
      <c r="X40" s="1034"/>
      <c r="Y40" s="1034"/>
      <c r="Z40" s="1034"/>
      <c r="AA40" s="1034"/>
      <c r="AB40" s="1034"/>
      <c r="AC40" s="1034"/>
      <c r="AD40" s="1034"/>
      <c r="AE40" s="1034"/>
    </row>
    <row r="41" spans="1:32" s="161" customFormat="1" ht="52.5" customHeight="1" x14ac:dyDescent="0.2">
      <c r="C41" s="1034" t="s">
        <v>1045</v>
      </c>
      <c r="D41" s="1034"/>
      <c r="E41" s="1034"/>
      <c r="F41" s="1034"/>
      <c r="G41" s="1034"/>
      <c r="H41" s="1034"/>
      <c r="I41" s="1034"/>
      <c r="J41" s="1034"/>
      <c r="K41" s="1034"/>
      <c r="L41" s="1034"/>
      <c r="M41" s="1034"/>
      <c r="N41" s="1034"/>
      <c r="O41" s="1034"/>
      <c r="P41" s="1034"/>
      <c r="Q41" s="1034"/>
      <c r="R41" s="1034"/>
      <c r="S41" s="1034"/>
      <c r="T41" s="1034"/>
      <c r="U41" s="1034"/>
      <c r="V41" s="1034"/>
      <c r="W41" s="1034"/>
      <c r="X41" s="1034"/>
      <c r="Y41" s="1034"/>
      <c r="Z41" s="1034"/>
      <c r="AA41" s="1034"/>
      <c r="AB41" s="1034"/>
      <c r="AC41" s="1034"/>
      <c r="AD41" s="1034"/>
      <c r="AE41" s="1034"/>
    </row>
    <row r="42" spans="1:32" s="161" customFormat="1" ht="18.75" customHeight="1" x14ac:dyDescent="0.2">
      <c r="C42" s="1034" t="s">
        <v>1046</v>
      </c>
      <c r="D42" s="1034"/>
      <c r="E42" s="1034"/>
      <c r="F42" s="1034"/>
      <c r="G42" s="1034"/>
      <c r="H42" s="1034"/>
      <c r="I42" s="1034"/>
      <c r="J42" s="1034"/>
      <c r="K42" s="1034"/>
      <c r="L42" s="1034"/>
      <c r="M42" s="1034"/>
      <c r="N42" s="1034"/>
      <c r="O42" s="1034"/>
      <c r="P42" s="1034"/>
      <c r="Q42" s="1034"/>
      <c r="R42" s="1034"/>
      <c r="S42" s="1034"/>
      <c r="T42" s="1034"/>
      <c r="U42" s="1034"/>
      <c r="V42" s="1034"/>
      <c r="W42" s="1034"/>
      <c r="X42" s="1034"/>
      <c r="Y42" s="1034"/>
      <c r="Z42" s="1034"/>
      <c r="AA42" s="1034"/>
      <c r="AB42" s="1034"/>
      <c r="AC42" s="1034"/>
      <c r="AD42" s="1034"/>
      <c r="AE42" s="1034"/>
    </row>
    <row r="43" spans="1:32" s="161" customFormat="1" ht="18.75" customHeight="1" x14ac:dyDescent="0.2">
      <c r="C43" s="1034" t="s">
        <v>1047</v>
      </c>
      <c r="D43" s="1034"/>
      <c r="E43" s="1034"/>
      <c r="F43" s="1034"/>
      <c r="G43" s="1034"/>
      <c r="H43" s="1034"/>
      <c r="I43" s="1034"/>
      <c r="J43" s="1034"/>
      <c r="K43" s="1034"/>
      <c r="L43" s="1034"/>
      <c r="M43" s="1034"/>
      <c r="N43" s="1034"/>
      <c r="O43" s="1034"/>
      <c r="P43" s="1034"/>
      <c r="Q43" s="1034"/>
      <c r="R43" s="1034"/>
      <c r="S43" s="1034"/>
      <c r="T43" s="1034"/>
      <c r="U43" s="1034"/>
      <c r="V43" s="1034"/>
      <c r="W43" s="1034"/>
      <c r="X43" s="1034"/>
      <c r="Y43" s="1034"/>
      <c r="Z43" s="1034"/>
      <c r="AA43" s="1034"/>
      <c r="AB43" s="1034"/>
      <c r="AC43" s="1034"/>
      <c r="AD43" s="1034"/>
      <c r="AE43" s="1034"/>
    </row>
    <row r="44" spans="1:32" s="161" customFormat="1" ht="18.75" customHeight="1" x14ac:dyDescent="0.2">
      <c r="C44" s="1034" t="s">
        <v>1048</v>
      </c>
      <c r="D44" s="1034"/>
      <c r="E44" s="1034"/>
      <c r="F44" s="1034"/>
      <c r="G44" s="1034"/>
      <c r="H44" s="1034"/>
      <c r="I44" s="1034"/>
      <c r="J44" s="1034"/>
      <c r="K44" s="1034"/>
      <c r="L44" s="1034"/>
      <c r="M44" s="1034"/>
      <c r="N44" s="1034"/>
      <c r="O44" s="1034"/>
      <c r="P44" s="1034"/>
      <c r="Q44" s="1034"/>
      <c r="R44" s="1034"/>
      <c r="S44" s="1034"/>
      <c r="T44" s="1034"/>
      <c r="U44" s="1034"/>
      <c r="V44" s="1034"/>
      <c r="W44" s="1034"/>
      <c r="X44" s="1034"/>
      <c r="Y44" s="1034"/>
      <c r="Z44" s="1034"/>
      <c r="AA44" s="1034"/>
      <c r="AB44" s="1034"/>
      <c r="AC44" s="1034"/>
      <c r="AD44" s="1034"/>
      <c r="AE44" s="1034"/>
    </row>
    <row r="45" spans="1:32" s="161" customFormat="1" ht="29.25" customHeight="1" x14ac:dyDescent="0.2">
      <c r="C45" s="1129" t="s">
        <v>913</v>
      </c>
      <c r="D45" s="1129"/>
      <c r="E45" s="1129"/>
      <c r="F45" s="1129"/>
      <c r="G45" s="1129"/>
      <c r="H45" s="1129"/>
      <c r="I45" s="1129"/>
      <c r="J45" s="1129"/>
      <c r="K45" s="1129"/>
      <c r="L45" s="1129"/>
      <c r="M45" s="1129"/>
      <c r="N45" s="1129"/>
      <c r="O45" s="1129"/>
      <c r="P45" s="1129"/>
      <c r="Q45" s="1129"/>
      <c r="R45" s="1129"/>
      <c r="S45" s="1129"/>
      <c r="T45" s="1129"/>
      <c r="U45" s="1129"/>
      <c r="V45" s="1129"/>
      <c r="W45" s="1129"/>
      <c r="X45" s="1129"/>
      <c r="Y45" s="1129"/>
      <c r="Z45" s="1129"/>
      <c r="AA45" s="1129"/>
      <c r="AB45" s="1129"/>
      <c r="AC45" s="1129"/>
      <c r="AD45" s="1129"/>
      <c r="AE45" s="1129"/>
    </row>
    <row r="46" spans="1:32" s="259" customFormat="1" ht="15.75" customHeight="1" x14ac:dyDescent="0.2">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4"/>
  <dataValidations count="1">
    <dataValidation type="list" allowBlank="1" showInputMessage="1" showErrorMessage="1" sqref="I8:I11 N8 S8 AC31 AE31 AC36 AE36" xr:uid="{00000000-0002-0000-1700-000000000000}">
      <formula1>"□,■"</formula1>
    </dataValidation>
  </dataValidations>
  <pageMargins left="0.7" right="0.7" top="0.75" bottom="0.75" header="0.3" footer="0.3"/>
  <pageSetup paperSize="9"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B1:AD122"/>
  <sheetViews>
    <sheetView zoomScaleNormal="100" workbookViewId="0">
      <selection activeCell="I21" sqref="I21:R21"/>
    </sheetView>
  </sheetViews>
  <sheetFormatPr defaultColWidth="3.453125" defaultRowHeight="13" x14ac:dyDescent="0.2"/>
  <cols>
    <col min="1" max="1" width="1.26953125" style="3" customWidth="1"/>
    <col min="2" max="2" width="4.08984375" style="458" customWidth="1"/>
    <col min="3" max="29" width="4.36328125" style="3" customWidth="1"/>
    <col min="30" max="30" width="0.7265625" style="3" customWidth="1"/>
    <col min="31" max="16384" width="3.453125" style="3"/>
  </cols>
  <sheetData>
    <row r="1" spans="2:29" s="370" customFormat="1" ht="10.5" customHeight="1" x14ac:dyDescent="0.2"/>
    <row r="2" spans="2:29" s="370" customFormat="1" x14ac:dyDescent="0.2">
      <c r="B2" s="370" t="s">
        <v>1049</v>
      </c>
    </row>
    <row r="3" spans="2:29" s="370" customFormat="1" x14ac:dyDescent="0.2">
      <c r="W3" s="415" t="s">
        <v>226</v>
      </c>
      <c r="X3" s="376"/>
      <c r="Y3" s="376" t="s">
        <v>227</v>
      </c>
      <c r="Z3" s="376"/>
      <c r="AA3" s="376" t="s">
        <v>228</v>
      </c>
      <c r="AB3" s="376"/>
      <c r="AC3" s="376" t="s">
        <v>299</v>
      </c>
    </row>
    <row r="4" spans="2:29" s="370" customFormat="1" ht="4.5" customHeight="1" x14ac:dyDescent="0.2"/>
    <row r="5" spans="2:29" s="370" customFormat="1" ht="15.75" customHeight="1" x14ac:dyDescent="0.2">
      <c r="B5" s="1058" t="s">
        <v>1050</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row>
    <row r="6" spans="2:29" s="370" customFormat="1" x14ac:dyDescent="0.2"/>
    <row r="7" spans="2:29" s="370" customFormat="1" ht="30" customHeight="1" x14ac:dyDescent="0.2">
      <c r="B7" s="1035" t="s">
        <v>616</v>
      </c>
      <c r="C7" s="1035"/>
      <c r="D7" s="1035"/>
      <c r="E7" s="1035"/>
      <c r="F7" s="903"/>
      <c r="G7" s="1036"/>
      <c r="H7" s="1037"/>
      <c r="I7" s="1037"/>
      <c r="J7" s="1037"/>
      <c r="K7" s="1037"/>
      <c r="L7" s="1037"/>
      <c r="M7" s="1037"/>
      <c r="N7" s="1037"/>
      <c r="O7" s="1037"/>
      <c r="P7" s="1037"/>
      <c r="Q7" s="1037"/>
      <c r="R7" s="1037"/>
      <c r="S7" s="1037"/>
      <c r="T7" s="1037"/>
      <c r="U7" s="1037"/>
      <c r="V7" s="1037"/>
      <c r="W7" s="1037"/>
      <c r="X7" s="1037"/>
      <c r="Y7" s="1037"/>
      <c r="Z7" s="1037"/>
      <c r="AA7" s="1037"/>
      <c r="AB7" s="1037"/>
      <c r="AC7" s="1038"/>
    </row>
    <row r="8" spans="2:29" ht="30" customHeight="1" x14ac:dyDescent="0.2">
      <c r="B8" s="903" t="s">
        <v>617</v>
      </c>
      <c r="C8" s="905"/>
      <c r="D8" s="905"/>
      <c r="E8" s="905"/>
      <c r="F8" s="905"/>
      <c r="G8" s="154" t="s">
        <v>6</v>
      </c>
      <c r="H8" s="469" t="s">
        <v>445</v>
      </c>
      <c r="I8" s="469"/>
      <c r="J8" s="469"/>
      <c r="K8" s="469"/>
      <c r="L8" s="155" t="s">
        <v>6</v>
      </c>
      <c r="M8" s="469" t="s">
        <v>446</v>
      </c>
      <c r="N8" s="469"/>
      <c r="O8" s="469"/>
      <c r="P8" s="469"/>
      <c r="Q8" s="155" t="s">
        <v>6</v>
      </c>
      <c r="R8" s="469" t="s">
        <v>447</v>
      </c>
      <c r="S8" s="469"/>
      <c r="T8" s="469"/>
      <c r="U8" s="469"/>
      <c r="V8" s="469"/>
      <c r="W8" s="469"/>
      <c r="X8" s="469"/>
      <c r="Y8" s="469"/>
      <c r="Z8" s="469"/>
      <c r="AA8" s="469"/>
      <c r="AB8" s="469"/>
      <c r="AC8" s="480"/>
    </row>
    <row r="9" spans="2:29" ht="30" customHeight="1" x14ac:dyDescent="0.2">
      <c r="B9" s="903" t="s">
        <v>679</v>
      </c>
      <c r="C9" s="905"/>
      <c r="D9" s="905"/>
      <c r="E9" s="905"/>
      <c r="F9" s="905"/>
      <c r="G9" s="154" t="s">
        <v>6</v>
      </c>
      <c r="H9" s="469" t="s">
        <v>1051</v>
      </c>
      <c r="I9" s="469"/>
      <c r="J9" s="469"/>
      <c r="K9" s="469"/>
      <c r="L9" s="469"/>
      <c r="M9" s="469"/>
      <c r="N9" s="469"/>
      <c r="O9" s="469"/>
      <c r="P9" s="469"/>
      <c r="Q9" s="155" t="s">
        <v>6</v>
      </c>
      <c r="R9" s="469" t="s">
        <v>1052</v>
      </c>
      <c r="S9" s="469"/>
      <c r="T9" s="469"/>
      <c r="U9" s="471"/>
      <c r="V9" s="471"/>
      <c r="W9" s="469"/>
      <c r="X9" s="469"/>
      <c r="Y9" s="469"/>
      <c r="Z9" s="469"/>
      <c r="AA9" s="469"/>
      <c r="AB9" s="469"/>
      <c r="AC9" s="480"/>
    </row>
    <row r="10" spans="2:29" s="370" customFormat="1" x14ac:dyDescent="0.2"/>
    <row r="11" spans="2:29" s="370" customFormat="1" ht="26.25" customHeight="1" x14ac:dyDescent="0.2">
      <c r="B11" s="454" t="s">
        <v>1053</v>
      </c>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385"/>
      <c r="AA11" s="385"/>
      <c r="AB11" s="449"/>
      <c r="AC11" s="450"/>
    </row>
    <row r="12" spans="2:29" s="370" customFormat="1" x14ac:dyDescent="0.2">
      <c r="B12" s="453"/>
      <c r="C12" s="261"/>
      <c r="D12" s="262"/>
      <c r="E12" s="262"/>
      <c r="F12" s="262"/>
      <c r="G12" s="261"/>
      <c r="H12" s="262"/>
      <c r="I12" s="262"/>
      <c r="J12" s="262"/>
      <c r="K12" s="262"/>
      <c r="L12" s="262"/>
      <c r="M12" s="262"/>
      <c r="N12" s="262"/>
      <c r="O12" s="262"/>
      <c r="P12" s="262"/>
      <c r="Q12" s="262"/>
      <c r="R12" s="262"/>
      <c r="S12" s="262"/>
      <c r="T12" s="262"/>
      <c r="U12" s="262"/>
      <c r="V12" s="262"/>
      <c r="W12" s="262"/>
      <c r="X12" s="262"/>
      <c r="Y12" s="262"/>
      <c r="Z12" s="262"/>
      <c r="AA12" s="228" t="s">
        <v>452</v>
      </c>
      <c r="AB12" s="151" t="s">
        <v>453</v>
      </c>
      <c r="AC12" s="225" t="s">
        <v>454</v>
      </c>
    </row>
    <row r="13" spans="2:29" s="370" customFormat="1" ht="20.25" customHeight="1" x14ac:dyDescent="0.2">
      <c r="B13" s="453"/>
      <c r="C13" s="1206" t="s">
        <v>1054</v>
      </c>
      <c r="D13" s="1207"/>
      <c r="E13" s="1207"/>
      <c r="F13" s="1208"/>
      <c r="G13" s="509"/>
      <c r="H13" s="487" t="s">
        <v>479</v>
      </c>
      <c r="I13" s="1148" t="s">
        <v>1055</v>
      </c>
      <c r="J13" s="1149"/>
      <c r="K13" s="1149"/>
      <c r="L13" s="1149"/>
      <c r="M13" s="1149"/>
      <c r="N13" s="1149"/>
      <c r="O13" s="1149"/>
      <c r="P13" s="1149"/>
      <c r="Q13" s="1149"/>
      <c r="R13" s="1149"/>
      <c r="S13" s="1149"/>
      <c r="T13" s="1149"/>
      <c r="U13" s="1150"/>
      <c r="V13" s="500"/>
      <c r="W13" s="500"/>
      <c r="X13" s="500"/>
      <c r="Y13" s="500"/>
      <c r="Z13" s="509"/>
      <c r="AA13" s="188" t="s">
        <v>6</v>
      </c>
      <c r="AB13" s="156" t="s">
        <v>453</v>
      </c>
      <c r="AC13" s="226" t="s">
        <v>6</v>
      </c>
    </row>
    <row r="14" spans="2:29" s="370" customFormat="1" ht="20.25" customHeight="1" x14ac:dyDescent="0.2">
      <c r="B14" s="485"/>
      <c r="C14" s="499"/>
      <c r="D14" s="500"/>
      <c r="E14" s="500"/>
      <c r="F14" s="501"/>
      <c r="G14" s="509"/>
      <c r="H14" s="487" t="s">
        <v>480</v>
      </c>
      <c r="I14" s="1139" t="s">
        <v>1056</v>
      </c>
      <c r="J14" s="1205"/>
      <c r="K14" s="1205"/>
      <c r="L14" s="1205"/>
      <c r="M14" s="1205"/>
      <c r="N14" s="1205"/>
      <c r="O14" s="1205"/>
      <c r="P14" s="1205"/>
      <c r="Q14" s="1205"/>
      <c r="R14" s="1205"/>
      <c r="S14" s="1099"/>
      <c r="T14" s="1100"/>
      <c r="U14" s="490" t="s">
        <v>390</v>
      </c>
      <c r="V14" s="481" t="s">
        <v>481</v>
      </c>
      <c r="W14" s="1161" t="s">
        <v>1057</v>
      </c>
      <c r="X14" s="1161"/>
      <c r="Y14" s="1161"/>
      <c r="Z14" s="509"/>
      <c r="AA14" s="188" t="s">
        <v>6</v>
      </c>
      <c r="AB14" s="156" t="s">
        <v>453</v>
      </c>
      <c r="AC14" s="226" t="s">
        <v>6</v>
      </c>
    </row>
    <row r="15" spans="2:29" s="370" customFormat="1" ht="20.25" customHeight="1" x14ac:dyDescent="0.2">
      <c r="B15" s="485"/>
      <c r="C15" s="499"/>
      <c r="D15" s="500"/>
      <c r="E15" s="500"/>
      <c r="F15" s="501"/>
      <c r="G15" s="509"/>
      <c r="H15" s="487" t="s">
        <v>482</v>
      </c>
      <c r="I15" s="1148" t="s">
        <v>1058</v>
      </c>
      <c r="J15" s="1149"/>
      <c r="K15" s="1149"/>
      <c r="L15" s="1149"/>
      <c r="M15" s="1149"/>
      <c r="N15" s="1149"/>
      <c r="O15" s="1149"/>
      <c r="P15" s="1149"/>
      <c r="Q15" s="1149"/>
      <c r="R15" s="1150"/>
      <c r="S15" s="1099"/>
      <c r="T15" s="1100"/>
      <c r="U15" s="490" t="s">
        <v>390</v>
      </c>
      <c r="V15" s="481" t="s">
        <v>481</v>
      </c>
      <c r="W15" s="1161" t="s">
        <v>1057</v>
      </c>
      <c r="X15" s="1161"/>
      <c r="Y15" s="1161"/>
      <c r="Z15" s="509"/>
      <c r="AA15" s="188" t="s">
        <v>6</v>
      </c>
      <c r="AB15" s="156" t="s">
        <v>453</v>
      </c>
      <c r="AC15" s="226" t="s">
        <v>6</v>
      </c>
    </row>
    <row r="16" spans="2:29" s="370" customFormat="1" x14ac:dyDescent="0.2">
      <c r="B16" s="453"/>
      <c r="C16" s="263"/>
      <c r="D16" s="521"/>
      <c r="E16" s="521"/>
      <c r="F16" s="522"/>
      <c r="G16" s="521"/>
      <c r="H16" s="506"/>
      <c r="I16" s="521"/>
      <c r="J16" s="521"/>
      <c r="K16" s="521"/>
      <c r="L16" s="521"/>
      <c r="M16" s="521"/>
      <c r="N16" s="521"/>
      <c r="O16" s="521"/>
      <c r="P16" s="521"/>
      <c r="Q16" s="521"/>
      <c r="R16" s="521"/>
      <c r="S16" s="521"/>
      <c r="T16" s="521"/>
      <c r="U16" s="521"/>
      <c r="V16" s="521"/>
      <c r="W16" s="521"/>
      <c r="X16" s="521"/>
      <c r="Y16" s="521"/>
      <c r="Z16" s="521"/>
      <c r="AA16" s="263"/>
      <c r="AB16" s="521"/>
      <c r="AC16" s="522"/>
    </row>
    <row r="17" spans="2:29" s="370" customFormat="1" ht="10.5" customHeight="1" x14ac:dyDescent="0.2">
      <c r="B17" s="453"/>
      <c r="C17" s="261"/>
      <c r="D17" s="262"/>
      <c r="E17" s="262"/>
      <c r="F17" s="262"/>
      <c r="G17" s="261"/>
      <c r="H17" s="251"/>
      <c r="I17" s="262"/>
      <c r="J17" s="262"/>
      <c r="K17" s="262"/>
      <c r="L17" s="262"/>
      <c r="M17" s="262"/>
      <c r="N17" s="262"/>
      <c r="O17" s="262"/>
      <c r="P17" s="262"/>
      <c r="Q17" s="262"/>
      <c r="R17" s="262"/>
      <c r="S17" s="262"/>
      <c r="T17" s="262"/>
      <c r="U17" s="262"/>
      <c r="V17" s="262"/>
      <c r="W17" s="262"/>
      <c r="X17" s="262"/>
      <c r="Y17" s="262"/>
      <c r="Z17" s="262"/>
      <c r="AA17" s="261"/>
      <c r="AB17" s="262"/>
      <c r="AC17" s="264"/>
    </row>
    <row r="18" spans="2:29" s="370" customFormat="1" ht="18" customHeight="1" x14ac:dyDescent="0.2">
      <c r="B18" s="485"/>
      <c r="C18" s="1151" t="s">
        <v>1059</v>
      </c>
      <c r="D18" s="1137"/>
      <c r="E18" s="1137"/>
      <c r="F18" s="1152"/>
      <c r="G18" s="509"/>
      <c r="H18" s="487" t="s">
        <v>479</v>
      </c>
      <c r="I18" s="1201" t="s">
        <v>1060</v>
      </c>
      <c r="J18" s="1202"/>
      <c r="K18" s="1202"/>
      <c r="L18" s="1202"/>
      <c r="M18" s="1202"/>
      <c r="N18" s="1202"/>
      <c r="O18" s="1202"/>
      <c r="P18" s="1202"/>
      <c r="Q18" s="1202"/>
      <c r="R18" s="1203"/>
      <c r="S18" s="1099"/>
      <c r="T18" s="1100"/>
      <c r="U18" s="490" t="s">
        <v>390</v>
      </c>
      <c r="V18" s="481"/>
      <c r="W18" s="481"/>
      <c r="X18" s="481"/>
      <c r="Y18" s="481"/>
      <c r="Z18" s="509"/>
      <c r="AA18" s="224" t="s">
        <v>452</v>
      </c>
      <c r="AB18" s="151" t="s">
        <v>453</v>
      </c>
      <c r="AC18" s="225" t="s">
        <v>454</v>
      </c>
    </row>
    <row r="19" spans="2:29" s="370" customFormat="1" ht="18" customHeight="1" x14ac:dyDescent="0.2">
      <c r="B19" s="485"/>
      <c r="C19" s="1151"/>
      <c r="D19" s="1137"/>
      <c r="E19" s="1137"/>
      <c r="F19" s="1152"/>
      <c r="G19" s="509"/>
      <c r="H19" s="487" t="s">
        <v>480</v>
      </c>
      <c r="I19" s="1201" t="s">
        <v>1061</v>
      </c>
      <c r="J19" s="1202"/>
      <c r="K19" s="1202"/>
      <c r="L19" s="1202"/>
      <c r="M19" s="1202"/>
      <c r="N19" s="1202"/>
      <c r="O19" s="1202"/>
      <c r="P19" s="1202"/>
      <c r="Q19" s="1202"/>
      <c r="R19" s="1203"/>
      <c r="S19" s="1099"/>
      <c r="T19" s="1100"/>
      <c r="U19" s="490" t="s">
        <v>390</v>
      </c>
      <c r="V19" s="509"/>
      <c r="W19" s="1209"/>
      <c r="X19" s="1137"/>
      <c r="Y19" s="1137"/>
      <c r="Z19" s="509"/>
      <c r="AA19" s="265"/>
      <c r="AB19" s="509"/>
      <c r="AC19" s="266"/>
    </row>
    <row r="20" spans="2:29" s="370" customFormat="1" ht="18" customHeight="1" x14ac:dyDescent="0.2">
      <c r="B20" s="485"/>
      <c r="C20" s="499"/>
      <c r="D20" s="500"/>
      <c r="E20" s="500"/>
      <c r="F20" s="501"/>
      <c r="G20" s="509"/>
      <c r="H20" s="487" t="s">
        <v>482</v>
      </c>
      <c r="I20" s="1201" t="s">
        <v>1013</v>
      </c>
      <c r="J20" s="1202"/>
      <c r="K20" s="1202"/>
      <c r="L20" s="1202"/>
      <c r="M20" s="1202"/>
      <c r="N20" s="1202"/>
      <c r="O20" s="1202"/>
      <c r="P20" s="1202"/>
      <c r="Q20" s="1202"/>
      <c r="R20" s="1203"/>
      <c r="S20" s="1099"/>
      <c r="T20" s="1100"/>
      <c r="U20" s="490" t="s">
        <v>485</v>
      </c>
      <c r="V20" s="509" t="s">
        <v>481</v>
      </c>
      <c r="W20" s="1204" t="s">
        <v>1062</v>
      </c>
      <c r="X20" s="1161"/>
      <c r="Y20" s="1161"/>
      <c r="Z20" s="509"/>
      <c r="AA20" s="188" t="s">
        <v>6</v>
      </c>
      <c r="AB20" s="156" t="s">
        <v>453</v>
      </c>
      <c r="AC20" s="226" t="s">
        <v>6</v>
      </c>
    </row>
    <row r="21" spans="2:29" s="370" customFormat="1" ht="18" customHeight="1" x14ac:dyDescent="0.2">
      <c r="B21" s="485"/>
      <c r="C21" s="499"/>
      <c r="D21" s="500"/>
      <c r="E21" s="500"/>
      <c r="F21" s="501"/>
      <c r="G21" s="509"/>
      <c r="H21" s="487" t="s">
        <v>599</v>
      </c>
      <c r="I21" s="1139" t="s">
        <v>1063</v>
      </c>
      <c r="J21" s="1205"/>
      <c r="K21" s="1205"/>
      <c r="L21" s="1205"/>
      <c r="M21" s="1205"/>
      <c r="N21" s="1205"/>
      <c r="O21" s="1205"/>
      <c r="P21" s="1205"/>
      <c r="Q21" s="1205"/>
      <c r="R21" s="1205"/>
      <c r="S21" s="1099"/>
      <c r="T21" s="1100"/>
      <c r="U21" s="490" t="s">
        <v>390</v>
      </c>
      <c r="V21" s="509"/>
      <c r="W21" s="502"/>
      <c r="X21" s="494"/>
      <c r="Y21" s="494"/>
      <c r="Z21" s="509"/>
      <c r="AA21" s="503"/>
      <c r="AB21" s="481"/>
      <c r="AC21" s="246"/>
    </row>
    <row r="22" spans="2:29" s="370" customFormat="1" ht="27" customHeight="1" x14ac:dyDescent="0.2">
      <c r="B22" s="485"/>
      <c r="C22" s="499"/>
      <c r="D22" s="500"/>
      <c r="E22" s="500"/>
      <c r="F22" s="501"/>
      <c r="G22" s="509"/>
      <c r="H22" s="487" t="s">
        <v>606</v>
      </c>
      <c r="I22" s="1139" t="s">
        <v>1064</v>
      </c>
      <c r="J22" s="1205"/>
      <c r="K22" s="1205"/>
      <c r="L22" s="1205"/>
      <c r="M22" s="1205"/>
      <c r="N22" s="1205"/>
      <c r="O22" s="1205"/>
      <c r="P22" s="1205"/>
      <c r="Q22" s="1205"/>
      <c r="R22" s="1205"/>
      <c r="S22" s="1099"/>
      <c r="T22" s="1100"/>
      <c r="U22" s="490" t="s">
        <v>390</v>
      </c>
      <c r="V22" s="481"/>
      <c r="W22" s="169"/>
      <c r="X22" s="169"/>
      <c r="Y22" s="169"/>
      <c r="Z22" s="509"/>
      <c r="AA22" s="265"/>
      <c r="AB22" s="509"/>
      <c r="AC22" s="266"/>
    </row>
    <row r="23" spans="2:29" s="370" customFormat="1" ht="18" customHeight="1" x14ac:dyDescent="0.2">
      <c r="B23" s="453"/>
      <c r="C23" s="499"/>
      <c r="D23" s="500"/>
      <c r="E23" s="500"/>
      <c r="F23" s="501"/>
      <c r="G23" s="509"/>
      <c r="H23" s="487" t="s">
        <v>608</v>
      </c>
      <c r="I23" s="1201" t="s">
        <v>1065</v>
      </c>
      <c r="J23" s="1202"/>
      <c r="K23" s="1202"/>
      <c r="L23" s="1202"/>
      <c r="M23" s="1202"/>
      <c r="N23" s="1202"/>
      <c r="O23" s="1202"/>
      <c r="P23" s="1202"/>
      <c r="Q23" s="1202"/>
      <c r="R23" s="1203"/>
      <c r="S23" s="1099"/>
      <c r="T23" s="1100"/>
      <c r="U23" s="490" t="s">
        <v>485</v>
      </c>
      <c r="V23" s="481" t="s">
        <v>481</v>
      </c>
      <c r="W23" s="1161" t="s">
        <v>870</v>
      </c>
      <c r="X23" s="1161"/>
      <c r="Y23" s="1161"/>
      <c r="Z23" s="417"/>
      <c r="AA23" s="188" t="s">
        <v>6</v>
      </c>
      <c r="AB23" s="156" t="s">
        <v>453</v>
      </c>
      <c r="AC23" s="226" t="s">
        <v>6</v>
      </c>
    </row>
    <row r="24" spans="2:29" s="370" customFormat="1" x14ac:dyDescent="0.2">
      <c r="B24" s="453"/>
      <c r="C24" s="263"/>
      <c r="D24" s="521"/>
      <c r="E24" s="521"/>
      <c r="F24" s="522"/>
      <c r="G24" s="521"/>
      <c r="H24" s="521"/>
      <c r="I24" s="521"/>
      <c r="J24" s="521"/>
      <c r="K24" s="521"/>
      <c r="L24" s="521"/>
      <c r="M24" s="521"/>
      <c r="N24" s="521"/>
      <c r="O24" s="521"/>
      <c r="P24" s="521"/>
      <c r="Q24" s="521"/>
      <c r="R24" s="521"/>
      <c r="S24" s="521"/>
      <c r="T24" s="521"/>
      <c r="U24" s="521"/>
      <c r="V24" s="521"/>
      <c r="W24" s="521"/>
      <c r="X24" s="521"/>
      <c r="Y24" s="521"/>
      <c r="Z24" s="521"/>
      <c r="AA24" s="263"/>
      <c r="AB24" s="521"/>
      <c r="AC24" s="522"/>
    </row>
    <row r="25" spans="2:29" s="370" customFormat="1" ht="10.5" customHeight="1" x14ac:dyDescent="0.2">
      <c r="B25" s="453"/>
      <c r="C25" s="261"/>
      <c r="D25" s="262"/>
      <c r="E25" s="262"/>
      <c r="F25" s="264"/>
      <c r="G25" s="262"/>
      <c r="H25" s="262"/>
      <c r="I25" s="262"/>
      <c r="J25" s="262"/>
      <c r="K25" s="262"/>
      <c r="L25" s="262"/>
      <c r="M25" s="262"/>
      <c r="N25" s="262"/>
      <c r="O25" s="262"/>
      <c r="P25" s="262"/>
      <c r="Q25" s="262"/>
      <c r="R25" s="262"/>
      <c r="S25" s="262"/>
      <c r="T25" s="262"/>
      <c r="U25" s="262"/>
      <c r="V25" s="262"/>
      <c r="W25" s="262"/>
      <c r="X25" s="262"/>
      <c r="Y25" s="262"/>
      <c r="Z25" s="262"/>
      <c r="AA25" s="261"/>
      <c r="AB25" s="262"/>
      <c r="AC25" s="264"/>
    </row>
    <row r="26" spans="2:29" s="370" customFormat="1" ht="18" customHeight="1" x14ac:dyDescent="0.2">
      <c r="B26" s="485"/>
      <c r="C26" s="1151" t="s">
        <v>1066</v>
      </c>
      <c r="D26" s="1137"/>
      <c r="E26" s="1137"/>
      <c r="F26" s="1152"/>
      <c r="G26" s="509"/>
      <c r="H26" s="1099" t="s">
        <v>1067</v>
      </c>
      <c r="I26" s="1100"/>
      <c r="J26" s="1100"/>
      <c r="K26" s="1100"/>
      <c r="L26" s="1100"/>
      <c r="M26" s="1100"/>
      <c r="N26" s="1100"/>
      <c r="O26" s="1100"/>
      <c r="P26" s="1100"/>
      <c r="Q26" s="1100"/>
      <c r="R26" s="1100"/>
      <c r="S26" s="1100"/>
      <c r="T26" s="1100"/>
      <c r="U26" s="1100"/>
      <c r="V26" s="1100"/>
      <c r="W26" s="1101"/>
      <c r="X26" s="509"/>
      <c r="Y26" s="509"/>
      <c r="Z26" s="509"/>
      <c r="AA26" s="224" t="s">
        <v>452</v>
      </c>
      <c r="AB26" s="151" t="s">
        <v>453</v>
      </c>
      <c r="AC26" s="225" t="s">
        <v>454</v>
      </c>
    </row>
    <row r="27" spans="2:29" s="370" customFormat="1" ht="18" customHeight="1" x14ac:dyDescent="0.2">
      <c r="B27" s="485"/>
      <c r="C27" s="499"/>
      <c r="D27" s="500"/>
      <c r="E27" s="500"/>
      <c r="F27" s="501"/>
      <c r="G27" s="509"/>
      <c r="H27" s="1099"/>
      <c r="I27" s="1100"/>
      <c r="J27" s="1100"/>
      <c r="K27" s="1100"/>
      <c r="L27" s="1100"/>
      <c r="M27" s="1100"/>
      <c r="N27" s="1100"/>
      <c r="O27" s="1100"/>
      <c r="P27" s="1100"/>
      <c r="Q27" s="1100"/>
      <c r="R27" s="1100"/>
      <c r="S27" s="1100"/>
      <c r="T27" s="1100"/>
      <c r="U27" s="1100"/>
      <c r="V27" s="1100"/>
      <c r="W27" s="1101"/>
      <c r="X27" s="509"/>
      <c r="Y27" s="509"/>
      <c r="Z27" s="509"/>
      <c r="AA27" s="265"/>
      <c r="AB27" s="509"/>
      <c r="AC27" s="266"/>
    </row>
    <row r="28" spans="2:29" s="370" customFormat="1" ht="18" customHeight="1" x14ac:dyDescent="0.2">
      <c r="B28" s="453"/>
      <c r="C28" s="265"/>
      <c r="D28" s="509"/>
      <c r="E28" s="509"/>
      <c r="F28" s="266"/>
      <c r="G28" s="509"/>
      <c r="H28" s="1099"/>
      <c r="I28" s="1100"/>
      <c r="J28" s="1100"/>
      <c r="K28" s="1100"/>
      <c r="L28" s="1100"/>
      <c r="M28" s="1100"/>
      <c r="N28" s="1100"/>
      <c r="O28" s="1100"/>
      <c r="P28" s="1100"/>
      <c r="Q28" s="1100"/>
      <c r="R28" s="1100"/>
      <c r="S28" s="1100"/>
      <c r="T28" s="1100"/>
      <c r="U28" s="1100"/>
      <c r="V28" s="1100"/>
      <c r="W28" s="1101"/>
      <c r="X28" s="509"/>
      <c r="Y28" s="509"/>
      <c r="Z28" s="509"/>
      <c r="AA28" s="188" t="s">
        <v>6</v>
      </c>
      <c r="AB28" s="156" t="s">
        <v>453</v>
      </c>
      <c r="AC28" s="226" t="s">
        <v>6</v>
      </c>
    </row>
    <row r="29" spans="2:29" s="370" customFormat="1" ht="10.5" customHeight="1" x14ac:dyDescent="0.2">
      <c r="B29" s="453"/>
      <c r="C29" s="263"/>
      <c r="D29" s="521"/>
      <c r="E29" s="521"/>
      <c r="F29" s="522"/>
      <c r="G29" s="521"/>
      <c r="H29" s="506"/>
      <c r="I29" s="506"/>
      <c r="J29" s="506"/>
      <c r="K29" s="506"/>
      <c r="L29" s="506"/>
      <c r="M29" s="506"/>
      <c r="N29" s="506"/>
      <c r="O29" s="506"/>
      <c r="P29" s="506"/>
      <c r="Q29" s="506"/>
      <c r="R29" s="506"/>
      <c r="S29" s="506"/>
      <c r="T29" s="506"/>
      <c r="U29" s="506"/>
      <c r="V29" s="506"/>
      <c r="W29" s="506"/>
      <c r="X29" s="521"/>
      <c r="Y29" s="521"/>
      <c r="Z29" s="521"/>
      <c r="AA29" s="263"/>
      <c r="AB29" s="521"/>
      <c r="AC29" s="522"/>
    </row>
    <row r="30" spans="2:29" s="370" customFormat="1" ht="10.5" customHeight="1" x14ac:dyDescent="0.2">
      <c r="B30" s="453"/>
      <c r="C30" s="261"/>
      <c r="D30" s="262"/>
      <c r="E30" s="262"/>
      <c r="F30" s="264"/>
      <c r="G30" s="262"/>
      <c r="H30" s="251"/>
      <c r="I30" s="251"/>
      <c r="J30" s="251"/>
      <c r="K30" s="251"/>
      <c r="L30" s="251"/>
      <c r="M30" s="251"/>
      <c r="N30" s="251"/>
      <c r="O30" s="251"/>
      <c r="P30" s="251"/>
      <c r="Q30" s="251"/>
      <c r="R30" s="251"/>
      <c r="S30" s="251"/>
      <c r="T30" s="251"/>
      <c r="U30" s="251"/>
      <c r="V30" s="251"/>
      <c r="W30" s="251"/>
      <c r="X30" s="262"/>
      <c r="Y30" s="262"/>
      <c r="Z30" s="262"/>
      <c r="AA30" s="261"/>
      <c r="AB30" s="262"/>
      <c r="AC30" s="264"/>
    </row>
    <row r="31" spans="2:29" s="370" customFormat="1" ht="15.75" customHeight="1" x14ac:dyDescent="0.2">
      <c r="B31" s="453"/>
      <c r="C31" s="1151" t="s">
        <v>1068</v>
      </c>
      <c r="D31" s="1137"/>
      <c r="E31" s="1137"/>
      <c r="F31" s="1152"/>
      <c r="G31" s="509"/>
      <c r="H31" s="481"/>
      <c r="I31" s="481"/>
      <c r="J31" s="481"/>
      <c r="K31" s="481"/>
      <c r="L31" s="481"/>
      <c r="M31" s="481"/>
      <c r="N31" s="481"/>
      <c r="O31" s="481"/>
      <c r="P31" s="1197" t="s">
        <v>927</v>
      </c>
      <c r="Q31" s="1198"/>
      <c r="R31" s="1197" t="s">
        <v>928</v>
      </c>
      <c r="S31" s="1198"/>
      <c r="T31" s="1197" t="s">
        <v>929</v>
      </c>
      <c r="U31" s="1198"/>
      <c r="V31" s="509"/>
      <c r="W31" s="509"/>
      <c r="X31" s="509"/>
      <c r="Y31" s="509"/>
      <c r="Z31" s="509"/>
      <c r="AA31" s="224" t="s">
        <v>452</v>
      </c>
      <c r="AB31" s="151" t="s">
        <v>453</v>
      </c>
      <c r="AC31" s="225" t="s">
        <v>454</v>
      </c>
    </row>
    <row r="32" spans="2:29" s="370" customFormat="1" ht="26.25" customHeight="1" x14ac:dyDescent="0.2">
      <c r="B32" s="453"/>
      <c r="C32" s="1151"/>
      <c r="D32" s="1137"/>
      <c r="E32" s="1137"/>
      <c r="F32" s="1152"/>
      <c r="G32" s="509"/>
      <c r="H32" s="1156" t="s">
        <v>479</v>
      </c>
      <c r="I32" s="1142" t="s">
        <v>1069</v>
      </c>
      <c r="J32" s="1143"/>
      <c r="K32" s="1143"/>
      <c r="L32" s="1143"/>
      <c r="M32" s="1143"/>
      <c r="N32" s="1143"/>
      <c r="O32" s="1144"/>
      <c r="P32" s="1099" t="s">
        <v>793</v>
      </c>
      <c r="Q32" s="1101"/>
      <c r="R32" s="1099" t="s">
        <v>793</v>
      </c>
      <c r="S32" s="1101"/>
      <c r="T32" s="1099" t="s">
        <v>793</v>
      </c>
      <c r="U32" s="1101"/>
      <c r="V32" s="1195" t="s">
        <v>481</v>
      </c>
      <c r="W32" s="1196" t="s">
        <v>1070</v>
      </c>
      <c r="X32" s="1196"/>
      <c r="Y32" s="1196"/>
      <c r="Z32" s="509"/>
      <c r="AA32" s="1047" t="s">
        <v>6</v>
      </c>
      <c r="AB32" s="1026" t="s">
        <v>453</v>
      </c>
      <c r="AC32" s="1048" t="s">
        <v>6</v>
      </c>
    </row>
    <row r="33" spans="2:29" s="370" customFormat="1" ht="26.25" customHeight="1" x14ac:dyDescent="0.2">
      <c r="B33" s="453"/>
      <c r="C33" s="416"/>
      <c r="D33" s="417"/>
      <c r="E33" s="417"/>
      <c r="F33" s="474"/>
      <c r="G33" s="509"/>
      <c r="H33" s="1153"/>
      <c r="I33" s="1145"/>
      <c r="J33" s="1146"/>
      <c r="K33" s="1146"/>
      <c r="L33" s="1146"/>
      <c r="M33" s="1146"/>
      <c r="N33" s="1146"/>
      <c r="O33" s="1147"/>
      <c r="P33" s="157" t="s">
        <v>6</v>
      </c>
      <c r="Q33" s="230" t="s">
        <v>6</v>
      </c>
      <c r="R33" s="157" t="s">
        <v>6</v>
      </c>
      <c r="S33" s="230" t="s">
        <v>6</v>
      </c>
      <c r="T33" s="157" t="s">
        <v>6</v>
      </c>
      <c r="U33" s="230" t="s">
        <v>6</v>
      </c>
      <c r="V33" s="1195"/>
      <c r="W33" s="1196"/>
      <c r="X33" s="1196"/>
      <c r="Y33" s="1196"/>
      <c r="Z33" s="509"/>
      <c r="AA33" s="1047"/>
      <c r="AB33" s="1026"/>
      <c r="AC33" s="1048"/>
    </row>
    <row r="34" spans="2:29" s="370" customFormat="1" ht="10.5" customHeight="1" x14ac:dyDescent="0.2">
      <c r="B34" s="380"/>
      <c r="C34" s="418"/>
      <c r="D34" s="418"/>
      <c r="E34" s="418"/>
      <c r="F34" s="420"/>
      <c r="G34" s="475"/>
      <c r="H34" s="506"/>
      <c r="I34" s="475"/>
      <c r="J34" s="475"/>
      <c r="K34" s="475"/>
      <c r="L34" s="475"/>
      <c r="M34" s="475"/>
      <c r="N34" s="475"/>
      <c r="O34" s="475"/>
      <c r="P34" s="475"/>
      <c r="Q34" s="475"/>
      <c r="R34" s="475"/>
      <c r="S34" s="521"/>
      <c r="T34" s="521"/>
      <c r="U34" s="506"/>
      <c r="V34" s="475"/>
      <c r="W34" s="475"/>
      <c r="X34" s="475"/>
      <c r="Y34" s="475"/>
      <c r="Z34" s="475"/>
      <c r="AA34" s="505"/>
      <c r="AB34" s="506"/>
      <c r="AC34" s="246"/>
    </row>
    <row r="35" spans="2:29" s="370" customFormat="1" ht="9.75" customHeight="1" x14ac:dyDescent="0.2">
      <c r="B35" s="453"/>
      <c r="AC35" s="455"/>
    </row>
    <row r="36" spans="2:29" s="370" customFormat="1" ht="26.25" customHeight="1" x14ac:dyDescent="0.2">
      <c r="B36" s="453" t="s">
        <v>1071</v>
      </c>
      <c r="AC36" s="457"/>
    </row>
    <row r="37" spans="2:29" s="370" customFormat="1" x14ac:dyDescent="0.2">
      <c r="B37" s="453"/>
      <c r="C37" s="261"/>
      <c r="D37" s="262"/>
      <c r="E37" s="262"/>
      <c r="F37" s="264"/>
      <c r="G37" s="261"/>
      <c r="H37" s="262"/>
      <c r="I37" s="262"/>
      <c r="J37" s="262"/>
      <c r="K37" s="262"/>
      <c r="L37" s="262"/>
      <c r="M37" s="262"/>
      <c r="N37" s="262"/>
      <c r="O37" s="262"/>
      <c r="P37" s="262"/>
      <c r="Q37" s="262"/>
      <c r="R37" s="262"/>
      <c r="S37" s="262"/>
      <c r="T37" s="262"/>
      <c r="U37" s="262"/>
      <c r="V37" s="262"/>
      <c r="W37" s="262"/>
      <c r="X37" s="262"/>
      <c r="Y37" s="262"/>
      <c r="Z37" s="264"/>
      <c r="AA37" s="228" t="s">
        <v>452</v>
      </c>
      <c r="AB37" s="177" t="s">
        <v>453</v>
      </c>
      <c r="AC37" s="225" t="s">
        <v>454</v>
      </c>
    </row>
    <row r="38" spans="2:29" s="370" customFormat="1" ht="19.5" customHeight="1" x14ac:dyDescent="0.2">
      <c r="B38" s="453"/>
      <c r="C38" s="1206" t="s">
        <v>1054</v>
      </c>
      <c r="D38" s="1207"/>
      <c r="E38" s="1207"/>
      <c r="F38" s="1208"/>
      <c r="G38" s="265"/>
      <c r="H38" s="487" t="s">
        <v>479</v>
      </c>
      <c r="I38" s="1148" t="s">
        <v>1072</v>
      </c>
      <c r="J38" s="1149"/>
      <c r="K38" s="1149"/>
      <c r="L38" s="1149"/>
      <c r="M38" s="1149"/>
      <c r="N38" s="1149"/>
      <c r="O38" s="1149"/>
      <c r="P38" s="1149"/>
      <c r="Q38" s="1149"/>
      <c r="R38" s="1149"/>
      <c r="S38" s="1149"/>
      <c r="T38" s="1149"/>
      <c r="U38" s="1150"/>
      <c r="V38" s="500"/>
      <c r="W38" s="500"/>
      <c r="X38" s="500"/>
      <c r="Y38" s="500"/>
      <c r="Z38" s="266"/>
      <c r="AA38" s="188" t="s">
        <v>6</v>
      </c>
      <c r="AB38" s="156" t="s">
        <v>453</v>
      </c>
      <c r="AC38" s="226" t="s">
        <v>6</v>
      </c>
    </row>
    <row r="39" spans="2:29" s="370" customFormat="1" ht="18" customHeight="1" x14ac:dyDescent="0.2">
      <c r="B39" s="485"/>
      <c r="C39" s="1206"/>
      <c r="D39" s="1207"/>
      <c r="E39" s="1207"/>
      <c r="F39" s="1208"/>
      <c r="G39" s="265"/>
      <c r="H39" s="496" t="s">
        <v>480</v>
      </c>
      <c r="I39" s="1210" t="s">
        <v>1073</v>
      </c>
      <c r="J39" s="1211"/>
      <c r="K39" s="1211"/>
      <c r="L39" s="1211"/>
      <c r="M39" s="1211"/>
      <c r="N39" s="1211"/>
      <c r="O39" s="1211"/>
      <c r="P39" s="1211"/>
      <c r="Q39" s="1211"/>
      <c r="R39" s="1211"/>
      <c r="S39" s="1199"/>
      <c r="T39" s="1212"/>
      <c r="U39" s="246" t="s">
        <v>390</v>
      </c>
      <c r="V39" s="481" t="s">
        <v>481</v>
      </c>
      <c r="W39" s="1161" t="s">
        <v>1057</v>
      </c>
      <c r="X39" s="1161"/>
      <c r="Y39" s="1161"/>
      <c r="Z39" s="266"/>
      <c r="AA39" s="188" t="s">
        <v>6</v>
      </c>
      <c r="AB39" s="156" t="s">
        <v>453</v>
      </c>
      <c r="AC39" s="226" t="s">
        <v>6</v>
      </c>
    </row>
    <row r="40" spans="2:29" s="370" customFormat="1" ht="18" customHeight="1" x14ac:dyDescent="0.2">
      <c r="B40" s="485"/>
      <c r="C40" s="499"/>
      <c r="D40" s="500"/>
      <c r="E40" s="500"/>
      <c r="F40" s="501"/>
      <c r="G40" s="265"/>
      <c r="H40" s="487" t="s">
        <v>482</v>
      </c>
      <c r="I40" s="1148" t="s">
        <v>1074</v>
      </c>
      <c r="J40" s="1149"/>
      <c r="K40" s="1149"/>
      <c r="L40" s="1149"/>
      <c r="M40" s="1149"/>
      <c r="N40" s="1149"/>
      <c r="O40" s="1149"/>
      <c r="P40" s="1149"/>
      <c r="Q40" s="1149"/>
      <c r="R40" s="1150"/>
      <c r="S40" s="1092"/>
      <c r="T40" s="1099"/>
      <c r="U40" s="490" t="s">
        <v>390</v>
      </c>
      <c r="V40" s="481" t="s">
        <v>481</v>
      </c>
      <c r="W40" s="1161" t="s">
        <v>1057</v>
      </c>
      <c r="X40" s="1161"/>
      <c r="Y40" s="1161"/>
      <c r="Z40" s="266"/>
      <c r="AA40" s="188" t="s">
        <v>6</v>
      </c>
      <c r="AB40" s="156" t="s">
        <v>453</v>
      </c>
      <c r="AC40" s="226" t="s">
        <v>6</v>
      </c>
    </row>
    <row r="41" spans="2:29" s="370" customFormat="1" ht="10.5" customHeight="1" x14ac:dyDescent="0.2">
      <c r="B41" s="453"/>
      <c r="C41" s="263"/>
      <c r="D41" s="521"/>
      <c r="E41" s="521"/>
      <c r="F41" s="522"/>
      <c r="G41" s="263"/>
      <c r="H41" s="506"/>
      <c r="I41" s="495"/>
      <c r="J41" s="495"/>
      <c r="K41" s="495"/>
      <c r="L41" s="495"/>
      <c r="M41" s="495"/>
      <c r="N41" s="495"/>
      <c r="O41" s="495"/>
      <c r="P41" s="495"/>
      <c r="Q41" s="495"/>
      <c r="R41" s="495"/>
      <c r="S41" s="521"/>
      <c r="T41" s="521"/>
      <c r="U41" s="521"/>
      <c r="V41" s="521"/>
      <c r="W41" s="521"/>
      <c r="X41" s="521"/>
      <c r="Y41" s="521"/>
      <c r="Z41" s="522"/>
      <c r="AA41" s="263"/>
      <c r="AB41" s="521"/>
      <c r="AC41" s="522"/>
    </row>
    <row r="42" spans="2:29" s="370" customFormat="1" x14ac:dyDescent="0.2">
      <c r="B42" s="453"/>
      <c r="C42" s="261"/>
      <c r="D42" s="262"/>
      <c r="E42" s="262"/>
      <c r="F42" s="262"/>
      <c r="G42" s="262"/>
      <c r="H42" s="251"/>
      <c r="I42" s="493"/>
      <c r="J42" s="493"/>
      <c r="K42" s="493"/>
      <c r="L42" s="493"/>
      <c r="M42" s="493"/>
      <c r="N42" s="493"/>
      <c r="O42" s="493"/>
      <c r="P42" s="493"/>
      <c r="Q42" s="493"/>
      <c r="R42" s="493"/>
      <c r="S42" s="262"/>
      <c r="T42" s="262"/>
      <c r="U42" s="262"/>
      <c r="V42" s="262"/>
      <c r="W42" s="262"/>
      <c r="X42" s="262"/>
      <c r="Y42" s="262"/>
      <c r="Z42" s="262"/>
      <c r="AA42" s="228" t="s">
        <v>452</v>
      </c>
      <c r="AB42" s="177" t="s">
        <v>453</v>
      </c>
      <c r="AC42" s="229" t="s">
        <v>454</v>
      </c>
    </row>
    <row r="43" spans="2:29" s="370" customFormat="1" ht="19.5" customHeight="1" x14ac:dyDescent="0.2">
      <c r="B43" s="453"/>
      <c r="C43" s="1145" t="s">
        <v>1075</v>
      </c>
      <c r="D43" s="1146"/>
      <c r="E43" s="1146"/>
      <c r="F43" s="1146"/>
      <c r="G43" s="1146"/>
      <c r="H43" s="1146"/>
      <c r="I43" s="1146"/>
      <c r="J43" s="1146"/>
      <c r="K43" s="1146"/>
      <c r="L43" s="1146"/>
      <c r="M43" s="1146"/>
      <c r="N43" s="1146"/>
      <c r="O43" s="1146"/>
      <c r="P43" s="1146"/>
      <c r="Q43" s="1146"/>
      <c r="R43" s="1146"/>
      <c r="S43" s="1146"/>
      <c r="T43" s="1146"/>
      <c r="U43" s="1146"/>
      <c r="V43" s="1146"/>
      <c r="W43" s="1146"/>
      <c r="X43" s="1146"/>
      <c r="Y43" s="1146"/>
      <c r="Z43" s="1147"/>
      <c r="AA43" s="188" t="s">
        <v>6</v>
      </c>
      <c r="AB43" s="156" t="s">
        <v>453</v>
      </c>
      <c r="AC43" s="226" t="s">
        <v>6</v>
      </c>
    </row>
    <row r="44" spans="2:29" s="370" customFormat="1" ht="10.5" customHeight="1" x14ac:dyDescent="0.2">
      <c r="B44" s="453"/>
      <c r="C44" s="261"/>
      <c r="D44" s="262"/>
      <c r="E44" s="262"/>
      <c r="F44" s="262"/>
      <c r="G44" s="261"/>
      <c r="H44" s="262"/>
      <c r="I44" s="262"/>
      <c r="J44" s="262"/>
      <c r="K44" s="262"/>
      <c r="L44" s="262"/>
      <c r="M44" s="262"/>
      <c r="N44" s="262"/>
      <c r="O44" s="262"/>
      <c r="P44" s="262"/>
      <c r="Q44" s="262"/>
      <c r="R44" s="262"/>
      <c r="S44" s="262"/>
      <c r="T44" s="262"/>
      <c r="U44" s="262"/>
      <c r="V44" s="262"/>
      <c r="W44" s="262"/>
      <c r="X44" s="262"/>
      <c r="Y44" s="262"/>
      <c r="Z44" s="264"/>
      <c r="AA44" s="262"/>
      <c r="AB44" s="262"/>
      <c r="AC44" s="264"/>
    </row>
    <row r="45" spans="2:29" s="370" customFormat="1" ht="18" customHeight="1" x14ac:dyDescent="0.2">
      <c r="B45" s="485"/>
      <c r="C45" s="1206" t="s">
        <v>1076</v>
      </c>
      <c r="D45" s="1207"/>
      <c r="E45" s="1207"/>
      <c r="F45" s="1208"/>
      <c r="G45" s="509"/>
      <c r="H45" s="487" t="s">
        <v>479</v>
      </c>
      <c r="I45" s="1201" t="s">
        <v>1077</v>
      </c>
      <c r="J45" s="1202"/>
      <c r="K45" s="1202"/>
      <c r="L45" s="1202"/>
      <c r="M45" s="1202"/>
      <c r="N45" s="1202"/>
      <c r="O45" s="1202"/>
      <c r="P45" s="1202"/>
      <c r="Q45" s="1202"/>
      <c r="R45" s="1203"/>
      <c r="S45" s="1099"/>
      <c r="T45" s="1100"/>
      <c r="U45" s="490" t="s">
        <v>390</v>
      </c>
      <c r="V45" s="481"/>
      <c r="W45" s="481"/>
      <c r="X45" s="481"/>
      <c r="Y45" s="481"/>
      <c r="Z45" s="509"/>
      <c r="AA45" s="224" t="s">
        <v>452</v>
      </c>
      <c r="AB45" s="151" t="s">
        <v>453</v>
      </c>
      <c r="AC45" s="225" t="s">
        <v>454</v>
      </c>
    </row>
    <row r="46" spans="2:29" s="370" customFormat="1" ht="18" customHeight="1" x14ac:dyDescent="0.2">
      <c r="B46" s="485"/>
      <c r="C46" s="1206"/>
      <c r="D46" s="1207"/>
      <c r="E46" s="1207"/>
      <c r="F46" s="1208"/>
      <c r="G46" s="509"/>
      <c r="H46" s="487" t="s">
        <v>480</v>
      </c>
      <c r="I46" s="1201" t="s">
        <v>1078</v>
      </c>
      <c r="J46" s="1202"/>
      <c r="K46" s="1202"/>
      <c r="L46" s="1202"/>
      <c r="M46" s="1202"/>
      <c r="N46" s="1202"/>
      <c r="O46" s="1202"/>
      <c r="P46" s="1202"/>
      <c r="Q46" s="1202"/>
      <c r="R46" s="1203"/>
      <c r="S46" s="1099"/>
      <c r="T46" s="1100"/>
      <c r="U46" s="490" t="s">
        <v>390</v>
      </c>
      <c r="V46" s="509"/>
      <c r="W46" s="1209"/>
      <c r="X46" s="1137"/>
      <c r="Y46" s="1137"/>
      <c r="Z46" s="509"/>
      <c r="AA46" s="265"/>
      <c r="AB46" s="509"/>
      <c r="AC46" s="266"/>
    </row>
    <row r="47" spans="2:29" s="370" customFormat="1" ht="18" customHeight="1" x14ac:dyDescent="0.2">
      <c r="B47" s="485"/>
      <c r="C47" s="499"/>
      <c r="D47" s="500"/>
      <c r="E47" s="500"/>
      <c r="F47" s="501"/>
      <c r="G47" s="509"/>
      <c r="H47" s="487" t="s">
        <v>482</v>
      </c>
      <c r="I47" s="1201" t="s">
        <v>1013</v>
      </c>
      <c r="J47" s="1202"/>
      <c r="K47" s="1202"/>
      <c r="L47" s="1202"/>
      <c r="M47" s="1202"/>
      <c r="N47" s="1202"/>
      <c r="O47" s="1202"/>
      <c r="P47" s="1202"/>
      <c r="Q47" s="1202"/>
      <c r="R47" s="1203"/>
      <c r="S47" s="1099"/>
      <c r="T47" s="1100"/>
      <c r="U47" s="490" t="s">
        <v>485</v>
      </c>
      <c r="V47" s="509" t="s">
        <v>481</v>
      </c>
      <c r="W47" s="1204" t="s">
        <v>1062</v>
      </c>
      <c r="X47" s="1161"/>
      <c r="Y47" s="1161"/>
      <c r="Z47" s="509"/>
      <c r="AA47" s="188" t="s">
        <v>6</v>
      </c>
      <c r="AB47" s="156" t="s">
        <v>453</v>
      </c>
      <c r="AC47" s="226" t="s">
        <v>6</v>
      </c>
    </row>
    <row r="48" spans="2:29" s="370" customFormat="1" ht="18" customHeight="1" x14ac:dyDescent="0.2">
      <c r="B48" s="485"/>
      <c r="C48" s="499"/>
      <c r="D48" s="500"/>
      <c r="E48" s="500"/>
      <c r="F48" s="501"/>
      <c r="G48" s="509"/>
      <c r="H48" s="487" t="s">
        <v>599</v>
      </c>
      <c r="I48" s="1139" t="s">
        <v>1063</v>
      </c>
      <c r="J48" s="1205"/>
      <c r="K48" s="1205"/>
      <c r="L48" s="1205"/>
      <c r="M48" s="1205"/>
      <c r="N48" s="1205"/>
      <c r="O48" s="1205"/>
      <c r="P48" s="1205"/>
      <c r="Q48" s="1205"/>
      <c r="R48" s="1205"/>
      <c r="S48" s="1099"/>
      <c r="T48" s="1100"/>
      <c r="U48" s="490" t="s">
        <v>390</v>
      </c>
      <c r="V48" s="509"/>
      <c r="W48" s="502"/>
      <c r="X48" s="494"/>
      <c r="Y48" s="494"/>
      <c r="Z48" s="509"/>
      <c r="AA48" s="503"/>
      <c r="AB48" s="481"/>
      <c r="AC48" s="246"/>
    </row>
    <row r="49" spans="2:30" s="370" customFormat="1" ht="27" customHeight="1" x14ac:dyDescent="0.2">
      <c r="B49" s="485"/>
      <c r="C49" s="499"/>
      <c r="D49" s="500"/>
      <c r="E49" s="500"/>
      <c r="F49" s="501"/>
      <c r="G49" s="509"/>
      <c r="H49" s="487" t="s">
        <v>606</v>
      </c>
      <c r="I49" s="1139" t="s">
        <v>1079</v>
      </c>
      <c r="J49" s="1205"/>
      <c r="K49" s="1205"/>
      <c r="L49" s="1205"/>
      <c r="M49" s="1205"/>
      <c r="N49" s="1205"/>
      <c r="O49" s="1205"/>
      <c r="P49" s="1205"/>
      <c r="Q49" s="1205"/>
      <c r="R49" s="1205"/>
      <c r="S49" s="1099"/>
      <c r="T49" s="1100"/>
      <c r="U49" s="490" t="s">
        <v>390</v>
      </c>
      <c r="V49" s="481"/>
      <c r="W49" s="169"/>
      <c r="X49" s="169"/>
      <c r="Y49" s="169"/>
      <c r="Z49" s="509"/>
      <c r="AA49" s="265"/>
      <c r="AB49" s="509"/>
      <c r="AC49" s="266"/>
    </row>
    <row r="50" spans="2:30" s="370" customFormat="1" ht="18" customHeight="1" x14ac:dyDescent="0.2">
      <c r="B50" s="453"/>
      <c r="C50" s="265"/>
      <c r="D50" s="509"/>
      <c r="E50" s="509"/>
      <c r="F50" s="266"/>
      <c r="G50" s="509"/>
      <c r="H50" s="487" t="s">
        <v>608</v>
      </c>
      <c r="I50" s="1201" t="s">
        <v>1065</v>
      </c>
      <c r="J50" s="1202"/>
      <c r="K50" s="1202"/>
      <c r="L50" s="1202"/>
      <c r="M50" s="1202"/>
      <c r="N50" s="1202"/>
      <c r="O50" s="1202"/>
      <c r="P50" s="1202"/>
      <c r="Q50" s="1202"/>
      <c r="R50" s="1203"/>
      <c r="S50" s="1099"/>
      <c r="T50" s="1100"/>
      <c r="U50" s="490" t="s">
        <v>485</v>
      </c>
      <c r="V50" s="509" t="s">
        <v>481</v>
      </c>
      <c r="W50" s="1161" t="s">
        <v>870</v>
      </c>
      <c r="X50" s="1161"/>
      <c r="Y50" s="1161"/>
      <c r="Z50" s="417"/>
      <c r="AA50" s="188" t="s">
        <v>6</v>
      </c>
      <c r="AB50" s="156" t="s">
        <v>453</v>
      </c>
      <c r="AC50" s="226" t="s">
        <v>6</v>
      </c>
    </row>
    <row r="51" spans="2:30" s="370" customFormat="1" x14ac:dyDescent="0.2">
      <c r="B51" s="453"/>
      <c r="C51" s="263"/>
      <c r="D51" s="521"/>
      <c r="E51" s="521"/>
      <c r="F51" s="522"/>
      <c r="G51" s="521"/>
      <c r="H51" s="521"/>
      <c r="I51" s="521"/>
      <c r="J51" s="521"/>
      <c r="K51" s="521"/>
      <c r="L51" s="521"/>
      <c r="M51" s="521"/>
      <c r="N51" s="521"/>
      <c r="O51" s="521"/>
      <c r="P51" s="521"/>
      <c r="Q51" s="521"/>
      <c r="R51" s="521"/>
      <c r="S51" s="521"/>
      <c r="T51" s="521"/>
      <c r="U51" s="521"/>
      <c r="V51" s="521"/>
      <c r="W51" s="521"/>
      <c r="X51" s="521"/>
      <c r="Y51" s="521"/>
      <c r="Z51" s="521"/>
      <c r="AA51" s="263"/>
      <c r="AB51" s="521"/>
      <c r="AC51" s="522"/>
    </row>
    <row r="52" spans="2:30" s="370" customFormat="1" ht="10.5" customHeight="1" x14ac:dyDescent="0.2">
      <c r="B52" s="453"/>
      <c r="C52" s="261"/>
      <c r="D52" s="262"/>
      <c r="E52" s="262"/>
      <c r="F52" s="262"/>
      <c r="G52" s="261"/>
      <c r="H52" s="262"/>
      <c r="I52" s="262"/>
      <c r="J52" s="262"/>
      <c r="K52" s="262"/>
      <c r="L52" s="262"/>
      <c r="M52" s="262"/>
      <c r="N52" s="262"/>
      <c r="O52" s="262"/>
      <c r="P52" s="262"/>
      <c r="Q52" s="262"/>
      <c r="R52" s="262"/>
      <c r="S52" s="262"/>
      <c r="T52" s="262"/>
      <c r="U52" s="262"/>
      <c r="V52" s="262"/>
      <c r="W52" s="262"/>
      <c r="X52" s="262"/>
      <c r="Y52" s="262"/>
      <c r="Z52" s="264"/>
      <c r="AA52" s="261"/>
      <c r="AB52" s="262"/>
      <c r="AC52" s="264"/>
    </row>
    <row r="53" spans="2:30" s="370" customFormat="1" ht="18" customHeight="1" x14ac:dyDescent="0.2">
      <c r="B53" s="485"/>
      <c r="C53" s="1151" t="s">
        <v>1080</v>
      </c>
      <c r="D53" s="1137"/>
      <c r="E53" s="1137"/>
      <c r="F53" s="1152"/>
      <c r="G53" s="265"/>
      <c r="H53" s="1099" t="s">
        <v>1067</v>
      </c>
      <c r="I53" s="1100"/>
      <c r="J53" s="1100"/>
      <c r="K53" s="1100"/>
      <c r="L53" s="1100"/>
      <c r="M53" s="1100"/>
      <c r="N53" s="1100"/>
      <c r="O53" s="1100"/>
      <c r="P53" s="1100"/>
      <c r="Q53" s="1100"/>
      <c r="R53" s="1100"/>
      <c r="S53" s="1100"/>
      <c r="T53" s="1100"/>
      <c r="U53" s="1100"/>
      <c r="V53" s="1100"/>
      <c r="W53" s="1101"/>
      <c r="X53" s="509"/>
      <c r="Y53" s="509"/>
      <c r="Z53" s="266"/>
      <c r="AA53" s="224" t="s">
        <v>452</v>
      </c>
      <c r="AB53" s="151" t="s">
        <v>453</v>
      </c>
      <c r="AC53" s="225" t="s">
        <v>454</v>
      </c>
    </row>
    <row r="54" spans="2:30" s="370" customFormat="1" ht="18" customHeight="1" x14ac:dyDescent="0.2">
      <c r="B54" s="485"/>
      <c r="C54" s="499"/>
      <c r="D54" s="500"/>
      <c r="E54" s="500"/>
      <c r="F54" s="501"/>
      <c r="G54" s="265"/>
      <c r="H54" s="1099"/>
      <c r="I54" s="1100"/>
      <c r="J54" s="1100"/>
      <c r="K54" s="1100"/>
      <c r="L54" s="1100"/>
      <c r="M54" s="1100"/>
      <c r="N54" s="1100"/>
      <c r="O54" s="1100"/>
      <c r="P54" s="1100"/>
      <c r="Q54" s="1100"/>
      <c r="R54" s="1100"/>
      <c r="S54" s="1100"/>
      <c r="T54" s="1100"/>
      <c r="U54" s="1100"/>
      <c r="V54" s="1100"/>
      <c r="W54" s="1101"/>
      <c r="X54" s="509"/>
      <c r="Y54" s="509"/>
      <c r="Z54" s="266"/>
      <c r="AA54" s="265"/>
      <c r="AB54" s="509"/>
      <c r="AC54" s="266"/>
    </row>
    <row r="55" spans="2:30" s="370" customFormat="1" ht="18" customHeight="1" x14ac:dyDescent="0.2">
      <c r="B55" s="453"/>
      <c r="C55" s="265"/>
      <c r="D55" s="509"/>
      <c r="E55" s="509"/>
      <c r="F55" s="266"/>
      <c r="G55" s="265"/>
      <c r="H55" s="1099"/>
      <c r="I55" s="1100"/>
      <c r="J55" s="1100"/>
      <c r="K55" s="1100"/>
      <c r="L55" s="1100"/>
      <c r="M55" s="1100"/>
      <c r="N55" s="1100"/>
      <c r="O55" s="1100"/>
      <c r="P55" s="1100"/>
      <c r="Q55" s="1100"/>
      <c r="R55" s="1100"/>
      <c r="S55" s="1100"/>
      <c r="T55" s="1100"/>
      <c r="U55" s="1100"/>
      <c r="V55" s="1100"/>
      <c r="W55" s="1101"/>
      <c r="X55" s="509"/>
      <c r="Y55" s="509"/>
      <c r="Z55" s="509"/>
      <c r="AA55" s="188" t="s">
        <v>6</v>
      </c>
      <c r="AB55" s="156" t="s">
        <v>453</v>
      </c>
      <c r="AC55" s="226" t="s">
        <v>6</v>
      </c>
    </row>
    <row r="56" spans="2:30" s="370" customFormat="1" ht="10.5" customHeight="1" x14ac:dyDescent="0.2">
      <c r="B56" s="453"/>
      <c r="C56" s="263"/>
      <c r="D56" s="521"/>
      <c r="E56" s="521"/>
      <c r="F56" s="522"/>
      <c r="G56" s="521"/>
      <c r="H56" s="506"/>
      <c r="I56" s="506"/>
      <c r="J56" s="506"/>
      <c r="K56" s="506"/>
      <c r="L56" s="506"/>
      <c r="M56" s="506"/>
      <c r="N56" s="506"/>
      <c r="O56" s="506"/>
      <c r="P56" s="506"/>
      <c r="Q56" s="506"/>
      <c r="R56" s="506"/>
      <c r="S56" s="506"/>
      <c r="T56" s="506"/>
      <c r="U56" s="506"/>
      <c r="V56" s="506"/>
      <c r="W56" s="506"/>
      <c r="X56" s="521"/>
      <c r="Y56" s="521"/>
      <c r="Z56" s="521"/>
      <c r="AA56" s="263"/>
      <c r="AB56" s="521"/>
      <c r="AC56" s="522"/>
    </row>
    <row r="57" spans="2:30" s="370" customFormat="1" ht="9.75" customHeight="1" x14ac:dyDescent="0.2">
      <c r="B57" s="453"/>
      <c r="C57" s="261"/>
      <c r="D57" s="262"/>
      <c r="E57" s="262"/>
      <c r="F57" s="264"/>
      <c r="G57" s="262"/>
      <c r="H57" s="251"/>
      <c r="I57" s="251"/>
      <c r="J57" s="251"/>
      <c r="K57" s="251"/>
      <c r="L57" s="251"/>
      <c r="M57" s="251"/>
      <c r="N57" s="251"/>
      <c r="O57" s="251"/>
      <c r="P57" s="251"/>
      <c r="Q57" s="251"/>
      <c r="R57" s="251"/>
      <c r="S57" s="251"/>
      <c r="T57" s="251"/>
      <c r="U57" s="251"/>
      <c r="V57" s="251"/>
      <c r="W57" s="251"/>
      <c r="X57" s="262"/>
      <c r="Y57" s="262"/>
      <c r="Z57" s="262"/>
      <c r="AA57" s="261"/>
      <c r="AB57" s="262"/>
      <c r="AC57" s="264"/>
    </row>
    <row r="58" spans="2:30" s="370" customFormat="1" ht="18" customHeight="1" x14ac:dyDescent="0.2">
      <c r="B58" s="453"/>
      <c r="C58" s="1151" t="s">
        <v>1081</v>
      </c>
      <c r="D58" s="1137"/>
      <c r="E58" s="1137"/>
      <c r="F58" s="1152"/>
      <c r="G58" s="509"/>
      <c r="H58" s="481"/>
      <c r="I58" s="481"/>
      <c r="J58" s="481"/>
      <c r="K58" s="481"/>
      <c r="L58" s="481"/>
      <c r="M58" s="481"/>
      <c r="N58" s="481"/>
      <c r="O58" s="481"/>
      <c r="P58" s="1197" t="s">
        <v>927</v>
      </c>
      <c r="Q58" s="1198"/>
      <c r="R58" s="1197" t="s">
        <v>928</v>
      </c>
      <c r="S58" s="1198"/>
      <c r="T58" s="1197" t="s">
        <v>929</v>
      </c>
      <c r="U58" s="1198"/>
      <c r="V58" s="509"/>
      <c r="W58" s="509"/>
      <c r="X58" s="509"/>
      <c r="Y58" s="509"/>
      <c r="Z58" s="509"/>
      <c r="AA58" s="224" t="s">
        <v>452</v>
      </c>
      <c r="AB58" s="151" t="s">
        <v>453</v>
      </c>
      <c r="AC58" s="225" t="s">
        <v>454</v>
      </c>
    </row>
    <row r="59" spans="2:30" s="370" customFormat="1" ht="26.25" customHeight="1" x14ac:dyDescent="0.2">
      <c r="B59" s="402"/>
      <c r="C59" s="1151"/>
      <c r="D59" s="1137"/>
      <c r="E59" s="1137"/>
      <c r="F59" s="1152"/>
      <c r="G59" s="509"/>
      <c r="H59" s="1156" t="s">
        <v>479</v>
      </c>
      <c r="I59" s="1143" t="s">
        <v>1069</v>
      </c>
      <c r="J59" s="1143"/>
      <c r="K59" s="1143"/>
      <c r="L59" s="1143"/>
      <c r="M59" s="1143"/>
      <c r="N59" s="1143"/>
      <c r="O59" s="1144"/>
      <c r="P59" s="1099" t="s">
        <v>793</v>
      </c>
      <c r="Q59" s="1101"/>
      <c r="R59" s="1099" t="s">
        <v>793</v>
      </c>
      <c r="S59" s="1101"/>
      <c r="T59" s="1199" t="s">
        <v>793</v>
      </c>
      <c r="U59" s="1200"/>
      <c r="V59" s="1195" t="s">
        <v>481</v>
      </c>
      <c r="W59" s="1196" t="s">
        <v>1070</v>
      </c>
      <c r="X59" s="1196"/>
      <c r="Y59" s="1196"/>
      <c r="Z59" s="509"/>
      <c r="AA59" s="1047" t="s">
        <v>6</v>
      </c>
      <c r="AB59" s="1026" t="s">
        <v>453</v>
      </c>
      <c r="AC59" s="1048" t="s">
        <v>6</v>
      </c>
    </row>
    <row r="60" spans="2:30" s="370" customFormat="1" ht="26.25" customHeight="1" x14ac:dyDescent="0.2">
      <c r="B60" s="402"/>
      <c r="C60" s="416"/>
      <c r="D60" s="417"/>
      <c r="E60" s="417"/>
      <c r="F60" s="474"/>
      <c r="G60" s="509"/>
      <c r="H60" s="1153"/>
      <c r="I60" s="1146"/>
      <c r="J60" s="1146"/>
      <c r="K60" s="1146"/>
      <c r="L60" s="1146"/>
      <c r="M60" s="1146"/>
      <c r="N60" s="1146"/>
      <c r="O60" s="1147"/>
      <c r="P60" s="157" t="s">
        <v>6</v>
      </c>
      <c r="Q60" s="230" t="s">
        <v>6</v>
      </c>
      <c r="R60" s="157" t="s">
        <v>6</v>
      </c>
      <c r="S60" s="230" t="s">
        <v>6</v>
      </c>
      <c r="T60" s="157" t="s">
        <v>6</v>
      </c>
      <c r="U60" s="230" t="s">
        <v>6</v>
      </c>
      <c r="V60" s="1195"/>
      <c r="W60" s="1196"/>
      <c r="X60" s="1196"/>
      <c r="Y60" s="1196"/>
      <c r="Z60" s="509"/>
      <c r="AA60" s="1047"/>
      <c r="AB60" s="1026"/>
      <c r="AC60" s="1048"/>
    </row>
    <row r="61" spans="2:30" s="370" customFormat="1" ht="10.5" customHeight="1" x14ac:dyDescent="0.2">
      <c r="B61" s="380"/>
      <c r="C61" s="418"/>
      <c r="D61" s="418"/>
      <c r="E61" s="418"/>
      <c r="F61" s="420"/>
      <c r="G61" s="475"/>
      <c r="H61" s="506"/>
      <c r="I61" s="475"/>
      <c r="J61" s="475"/>
      <c r="K61" s="475"/>
      <c r="L61" s="475"/>
      <c r="M61" s="475"/>
      <c r="N61" s="475"/>
      <c r="O61" s="475"/>
      <c r="P61" s="475"/>
      <c r="Q61" s="475"/>
      <c r="R61" s="475"/>
      <c r="S61" s="521"/>
      <c r="T61" s="521"/>
      <c r="U61" s="506"/>
      <c r="V61" s="475"/>
      <c r="W61" s="475"/>
      <c r="X61" s="475"/>
      <c r="Y61" s="475"/>
      <c r="Z61" s="475"/>
      <c r="AA61" s="505"/>
      <c r="AB61" s="506"/>
      <c r="AC61" s="507"/>
    </row>
    <row r="62" spans="2:30" ht="8.25" customHeight="1" x14ac:dyDescent="0.2"/>
    <row r="63" spans="2:30" ht="42.75" customHeight="1" x14ac:dyDescent="0.2">
      <c r="B63" s="1131" t="s">
        <v>1082</v>
      </c>
      <c r="C63" s="1131"/>
      <c r="D63" s="1131"/>
      <c r="E63" s="1131"/>
      <c r="F63" s="1131"/>
      <c r="G63" s="1131"/>
      <c r="H63" s="1131"/>
      <c r="I63" s="1131"/>
      <c r="J63" s="1131"/>
      <c r="K63" s="1131"/>
      <c r="L63" s="1131"/>
      <c r="M63" s="1131"/>
      <c r="N63" s="1131"/>
      <c r="O63" s="1131"/>
      <c r="P63" s="1131"/>
      <c r="Q63" s="1131"/>
      <c r="R63" s="1131"/>
      <c r="S63" s="1131"/>
      <c r="T63" s="1131"/>
      <c r="U63" s="1131"/>
      <c r="V63" s="1131"/>
      <c r="W63" s="1131"/>
      <c r="X63" s="1131"/>
      <c r="Y63" s="1131"/>
      <c r="Z63" s="1131"/>
      <c r="AA63" s="1131"/>
      <c r="AB63" s="1131"/>
      <c r="AC63" s="1131"/>
      <c r="AD63" s="268"/>
    </row>
    <row r="64" spans="2:30" ht="19.5" customHeight="1" x14ac:dyDescent="0.2">
      <c r="B64" s="1131" t="s">
        <v>1083</v>
      </c>
      <c r="C64" s="1131"/>
      <c r="D64" s="1131"/>
      <c r="E64" s="1131"/>
      <c r="F64" s="1131"/>
      <c r="G64" s="1131"/>
      <c r="H64" s="1131"/>
      <c r="I64" s="1131"/>
      <c r="J64" s="1131"/>
      <c r="K64" s="1131"/>
      <c r="L64" s="1131"/>
      <c r="M64" s="1131"/>
      <c r="N64" s="1131"/>
      <c r="O64" s="1131"/>
      <c r="P64" s="1131"/>
      <c r="Q64" s="1131"/>
      <c r="R64" s="1131"/>
      <c r="S64" s="1131"/>
      <c r="T64" s="1131"/>
      <c r="U64" s="1131"/>
      <c r="V64" s="1131"/>
      <c r="W64" s="1131"/>
      <c r="X64" s="1131"/>
      <c r="Y64" s="1131"/>
      <c r="Z64" s="1131"/>
      <c r="AA64" s="1131"/>
      <c r="AB64" s="1131"/>
      <c r="AC64" s="1131"/>
      <c r="AD64" s="268"/>
    </row>
    <row r="65" spans="2:29" ht="42" customHeight="1" x14ac:dyDescent="0.2">
      <c r="B65" s="1131" t="s">
        <v>1084</v>
      </c>
      <c r="C65" s="1131"/>
      <c r="D65" s="1131"/>
      <c r="E65" s="1131"/>
      <c r="F65" s="1131"/>
      <c r="G65" s="1131"/>
      <c r="H65" s="1131"/>
      <c r="I65" s="1131"/>
      <c r="J65" s="1131"/>
      <c r="K65" s="1131"/>
      <c r="L65" s="1131"/>
      <c r="M65" s="1131"/>
      <c r="N65" s="1131"/>
      <c r="O65" s="1131"/>
      <c r="P65" s="1131"/>
      <c r="Q65" s="1131"/>
      <c r="R65" s="1131"/>
      <c r="S65" s="1131"/>
      <c r="T65" s="1131"/>
      <c r="U65" s="1131"/>
      <c r="V65" s="1131"/>
      <c r="W65" s="1131"/>
      <c r="X65" s="1131"/>
      <c r="Y65" s="1131"/>
      <c r="Z65" s="1131"/>
      <c r="AA65" s="1131"/>
      <c r="AB65" s="1131"/>
      <c r="AC65" s="1131"/>
    </row>
    <row r="66" spans="2:29" ht="31.5" customHeight="1" x14ac:dyDescent="0.2">
      <c r="B66" s="1131" t="s">
        <v>1085</v>
      </c>
      <c r="C66" s="1131"/>
      <c r="D66" s="1131"/>
      <c r="E66" s="1131"/>
      <c r="F66" s="1131"/>
      <c r="G66" s="1131"/>
      <c r="H66" s="1131"/>
      <c r="I66" s="1131"/>
      <c r="J66" s="1131"/>
      <c r="K66" s="1131"/>
      <c r="L66" s="1131"/>
      <c r="M66" s="1131"/>
      <c r="N66" s="1131"/>
      <c r="O66" s="1131"/>
      <c r="P66" s="1131"/>
      <c r="Q66" s="1131"/>
      <c r="R66" s="1131"/>
      <c r="S66" s="1131"/>
      <c r="T66" s="1131"/>
      <c r="U66" s="1131"/>
      <c r="V66" s="1131"/>
      <c r="W66" s="1131"/>
      <c r="X66" s="1131"/>
      <c r="Y66" s="1131"/>
      <c r="Z66" s="1131"/>
      <c r="AA66" s="1131"/>
      <c r="AB66" s="1131"/>
      <c r="AC66" s="1131"/>
    </row>
    <row r="121" spans="3:7" x14ac:dyDescent="0.2">
      <c r="C121" s="59"/>
      <c r="D121" s="59"/>
      <c r="E121" s="59"/>
      <c r="F121" s="59"/>
      <c r="G121" s="59"/>
    </row>
    <row r="122" spans="3:7" x14ac:dyDescent="0.2">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4"/>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1800-000000000000}">
      <formula1>"□,■"</formula1>
    </dataValidation>
  </dataValidations>
  <pageMargins left="0.7" right="0.7" top="0.75" bottom="0.75" header="0.3" footer="0.3"/>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B1:AF123"/>
  <sheetViews>
    <sheetView zoomScaleNormal="100" zoomScaleSheetLayoutView="70" workbookViewId="0">
      <selection activeCell="C87" sqref="C87"/>
    </sheetView>
  </sheetViews>
  <sheetFormatPr defaultColWidth="3.453125" defaultRowHeight="13" x14ac:dyDescent="0.2"/>
  <cols>
    <col min="1" max="1" width="1.26953125" style="3" customWidth="1"/>
    <col min="2" max="2" width="3" style="458" customWidth="1"/>
    <col min="3" max="6" width="3.453125" style="3" customWidth="1"/>
    <col min="7" max="7" width="1.453125" style="3" customWidth="1"/>
    <col min="8" max="8" width="3.453125" style="3" customWidth="1"/>
    <col min="9" max="23" width="3.453125" style="3"/>
    <col min="24" max="29" width="4" style="3" customWidth="1"/>
    <col min="30" max="32" width="3.26953125" style="3" customWidth="1"/>
    <col min="33" max="33" width="1.453125" style="3" customWidth="1"/>
    <col min="34" max="34" width="3.6328125" style="3" customWidth="1"/>
    <col min="35" max="16384" width="3.453125" style="3"/>
  </cols>
  <sheetData>
    <row r="1" spans="2:32" s="370" customFormat="1" x14ac:dyDescent="0.2"/>
    <row r="2" spans="2:32" s="370" customFormat="1" x14ac:dyDescent="0.2">
      <c r="B2" s="370" t="s">
        <v>1086</v>
      </c>
    </row>
    <row r="3" spans="2:32" s="370" customFormat="1" x14ac:dyDescent="0.2">
      <c r="W3" s="415" t="s">
        <v>226</v>
      </c>
      <c r="X3" s="376"/>
      <c r="Y3" s="376" t="s">
        <v>227</v>
      </c>
      <c r="Z3" s="376"/>
      <c r="AA3" s="376" t="s">
        <v>298</v>
      </c>
      <c r="AB3" s="376"/>
      <c r="AC3" s="376" t="s">
        <v>299</v>
      </c>
    </row>
    <row r="4" spans="2:32" s="370" customFormat="1" x14ac:dyDescent="0.2">
      <c r="AC4" s="415"/>
    </row>
    <row r="5" spans="2:32" s="370" customFormat="1" ht="47.25" customHeight="1" x14ac:dyDescent="0.2">
      <c r="B5" s="1058" t="s">
        <v>1087</v>
      </c>
      <c r="C5" s="1058"/>
      <c r="D5" s="1058"/>
      <c r="E5" s="1058"/>
      <c r="F5" s="1058"/>
      <c r="G5" s="1058"/>
      <c r="H5" s="1058"/>
      <c r="I5" s="1058"/>
      <c r="J5" s="1058"/>
      <c r="K5" s="1058"/>
      <c r="L5" s="1058"/>
      <c r="M5" s="1058"/>
      <c r="N5" s="1058"/>
      <c r="O5" s="1058"/>
      <c r="P5" s="1058"/>
      <c r="Q5" s="1058"/>
      <c r="R5" s="1058"/>
      <c r="S5" s="1058"/>
      <c r="T5" s="1058"/>
      <c r="U5" s="1058"/>
      <c r="V5" s="1058"/>
      <c r="W5" s="1058"/>
      <c r="X5" s="1058"/>
      <c r="Y5" s="1058"/>
      <c r="Z5" s="1058"/>
      <c r="AA5" s="1058"/>
      <c r="AB5" s="1058"/>
      <c r="AC5" s="1058"/>
      <c r="AD5" s="1058"/>
      <c r="AE5" s="1058"/>
      <c r="AF5" s="1058"/>
    </row>
    <row r="6" spans="2:32" s="370" customFormat="1" x14ac:dyDescent="0.2"/>
    <row r="7" spans="2:32" s="370" customFormat="1" ht="39" customHeight="1" x14ac:dyDescent="0.2">
      <c r="B7" s="1035" t="s">
        <v>616</v>
      </c>
      <c r="C7" s="1035"/>
      <c r="D7" s="1035"/>
      <c r="E7" s="1035"/>
      <c r="F7" s="1035"/>
      <c r="G7" s="903"/>
      <c r="H7" s="905"/>
      <c r="I7" s="905"/>
      <c r="J7" s="905"/>
      <c r="K7" s="905"/>
      <c r="L7" s="905"/>
      <c r="M7" s="905"/>
      <c r="N7" s="905"/>
      <c r="O7" s="905"/>
      <c r="P7" s="905"/>
      <c r="Q7" s="905"/>
      <c r="R7" s="905"/>
      <c r="S7" s="905"/>
      <c r="T7" s="905"/>
      <c r="U7" s="905"/>
      <c r="V7" s="905"/>
      <c r="W7" s="905"/>
      <c r="X7" s="905"/>
      <c r="Y7" s="905"/>
      <c r="Z7" s="905"/>
      <c r="AA7" s="905"/>
      <c r="AB7" s="905"/>
      <c r="AC7" s="905"/>
      <c r="AD7" s="905"/>
      <c r="AE7" s="905"/>
      <c r="AF7" s="904"/>
    </row>
    <row r="8" spans="2:32" ht="39" customHeight="1" x14ac:dyDescent="0.2">
      <c r="B8" s="903" t="s">
        <v>617</v>
      </c>
      <c r="C8" s="905"/>
      <c r="D8" s="905"/>
      <c r="E8" s="905"/>
      <c r="F8" s="904"/>
      <c r="G8" s="468"/>
      <c r="H8" s="155" t="s">
        <v>6</v>
      </c>
      <c r="I8" s="469" t="s">
        <v>445</v>
      </c>
      <c r="J8" s="469"/>
      <c r="K8" s="469"/>
      <c r="L8" s="469"/>
      <c r="M8" s="155" t="s">
        <v>6</v>
      </c>
      <c r="N8" s="469" t="s">
        <v>446</v>
      </c>
      <c r="O8" s="469"/>
      <c r="P8" s="469"/>
      <c r="Q8" s="469"/>
      <c r="R8" s="155" t="s">
        <v>6</v>
      </c>
      <c r="S8" s="469" t="s">
        <v>447</v>
      </c>
      <c r="T8" s="469"/>
      <c r="U8" s="469"/>
      <c r="V8" s="469"/>
      <c r="W8" s="469"/>
      <c r="X8" s="469"/>
      <c r="Y8" s="469"/>
      <c r="Z8" s="469"/>
      <c r="AA8" s="469"/>
      <c r="AB8" s="469"/>
      <c r="AC8" s="469"/>
      <c r="AD8" s="16"/>
      <c r="AE8" s="16"/>
      <c r="AF8" s="17"/>
    </row>
    <row r="9" spans="2:32" ht="27" customHeight="1" x14ac:dyDescent="0.2">
      <c r="B9" s="1028" t="s">
        <v>1088</v>
      </c>
      <c r="C9" s="1029"/>
      <c r="D9" s="1029"/>
      <c r="E9" s="1029"/>
      <c r="F9" s="1030"/>
      <c r="G9" s="476"/>
      <c r="H9" s="156" t="s">
        <v>6</v>
      </c>
      <c r="I9" s="477" t="s">
        <v>1089</v>
      </c>
      <c r="J9" s="477"/>
      <c r="K9" s="477"/>
      <c r="L9" s="477"/>
      <c r="M9" s="477"/>
      <c r="N9" s="477"/>
      <c r="O9" s="477"/>
      <c r="P9" s="477"/>
      <c r="Q9" s="477"/>
      <c r="R9" s="477"/>
      <c r="S9" s="477"/>
      <c r="T9" s="477"/>
      <c r="U9" s="477"/>
      <c r="V9" s="477"/>
      <c r="W9" s="477"/>
      <c r="X9" s="477"/>
      <c r="Y9" s="477"/>
      <c r="Z9" s="477"/>
      <c r="AA9" s="477"/>
      <c r="AB9" s="477"/>
      <c r="AC9" s="477"/>
      <c r="AD9" s="57"/>
      <c r="AE9" s="57"/>
      <c r="AF9" s="58"/>
    </row>
    <row r="10" spans="2:32" ht="27" customHeight="1" x14ac:dyDescent="0.2">
      <c r="B10" s="1031"/>
      <c r="C10" s="1032"/>
      <c r="D10" s="1032"/>
      <c r="E10" s="1032"/>
      <c r="F10" s="1033"/>
      <c r="G10" s="470"/>
      <c r="H10" s="156" t="s">
        <v>6</v>
      </c>
      <c r="I10" s="471" t="s">
        <v>1090</v>
      </c>
      <c r="J10" s="471"/>
      <c r="K10" s="471"/>
      <c r="L10" s="471"/>
      <c r="M10" s="471"/>
      <c r="N10" s="471"/>
      <c r="O10" s="471"/>
      <c r="P10" s="471"/>
      <c r="Q10" s="471"/>
      <c r="R10" s="471"/>
      <c r="S10" s="471"/>
      <c r="T10" s="471"/>
      <c r="U10" s="471"/>
      <c r="V10" s="471"/>
      <c r="W10" s="471"/>
      <c r="X10" s="471"/>
      <c r="Y10" s="471"/>
      <c r="Z10" s="471"/>
      <c r="AA10" s="471"/>
      <c r="AB10" s="471"/>
      <c r="AC10" s="471"/>
      <c r="AD10" s="59"/>
      <c r="AE10" s="59"/>
      <c r="AF10" s="60"/>
    </row>
    <row r="11" spans="2:32" ht="39" customHeight="1" x14ac:dyDescent="0.2">
      <c r="B11" s="903" t="s">
        <v>1091</v>
      </c>
      <c r="C11" s="905"/>
      <c r="D11" s="905"/>
      <c r="E11" s="905"/>
      <c r="F11" s="904"/>
      <c r="G11" s="220"/>
      <c r="H11" s="155" t="s">
        <v>6</v>
      </c>
      <c r="I11" s="469" t="s">
        <v>1092</v>
      </c>
      <c r="J11" s="221"/>
      <c r="K11" s="221"/>
      <c r="L11" s="221"/>
      <c r="M11" s="221"/>
      <c r="N11" s="221"/>
      <c r="O11" s="221"/>
      <c r="P11" s="221"/>
      <c r="Q11" s="221"/>
      <c r="R11" s="155" t="s">
        <v>6</v>
      </c>
      <c r="S11" s="469" t="s">
        <v>1093</v>
      </c>
      <c r="T11" s="221"/>
      <c r="U11" s="221"/>
      <c r="V11" s="221"/>
      <c r="W11" s="221"/>
      <c r="X11" s="221"/>
      <c r="Y11" s="221"/>
      <c r="Z11" s="221"/>
      <c r="AA11" s="221"/>
      <c r="AB11" s="221"/>
      <c r="AC11" s="221"/>
      <c r="AD11" s="59"/>
      <c r="AE11" s="59"/>
      <c r="AF11" s="60"/>
    </row>
    <row r="12" spans="2:32" ht="22.5" customHeight="1" x14ac:dyDescent="0.2">
      <c r="B12" s="376"/>
      <c r="C12" s="376"/>
      <c r="D12" s="376"/>
      <c r="E12" s="376"/>
      <c r="F12" s="376"/>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row>
    <row r="13" spans="2:32" ht="32.25" customHeight="1" x14ac:dyDescent="0.2">
      <c r="B13" s="454" t="s">
        <v>1094</v>
      </c>
      <c r="C13" s="373"/>
      <c r="D13" s="373"/>
      <c r="E13" s="373"/>
      <c r="F13" s="374"/>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1"/>
    </row>
    <row r="14" spans="2:32" s="370" customFormat="1" ht="10.5" customHeight="1" x14ac:dyDescent="0.2">
      <c r="B14" s="453"/>
      <c r="C14" s="1213" t="s">
        <v>1095</v>
      </c>
      <c r="D14" s="1098"/>
      <c r="E14" s="1098"/>
      <c r="F14" s="1214"/>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454"/>
      <c r="AE14" s="385"/>
      <c r="AF14" s="455"/>
    </row>
    <row r="15" spans="2:32" s="370" customFormat="1" ht="15.75" customHeight="1" x14ac:dyDescent="0.2">
      <c r="B15" s="453"/>
      <c r="C15" s="1094"/>
      <c r="D15" s="1034"/>
      <c r="E15" s="1034"/>
      <c r="F15" s="1095"/>
      <c r="H15" s="1146" t="s">
        <v>1096</v>
      </c>
      <c r="I15" s="1146"/>
      <c r="J15" s="1146"/>
      <c r="K15" s="1146"/>
      <c r="L15" s="1146"/>
      <c r="M15" s="1146"/>
      <c r="N15" s="1146"/>
      <c r="O15" s="1146"/>
      <c r="P15" s="1146"/>
      <c r="Q15" s="1146"/>
      <c r="R15" s="1146"/>
      <c r="S15" s="1146"/>
      <c r="T15" s="1146"/>
      <c r="U15" s="1146"/>
      <c r="V15" s="268"/>
      <c r="W15" s="268"/>
      <c r="X15" s="268"/>
      <c r="Y15" s="268"/>
      <c r="AD15" s="453"/>
      <c r="AF15" s="393"/>
    </row>
    <row r="16" spans="2:32" s="370" customFormat="1" ht="40.5" customHeight="1" x14ac:dyDescent="0.2">
      <c r="B16" s="485"/>
      <c r="C16" s="1094"/>
      <c r="D16" s="1034"/>
      <c r="E16" s="1034"/>
      <c r="F16" s="1095"/>
      <c r="H16" s="487" t="s">
        <v>479</v>
      </c>
      <c r="I16" s="1148" t="s">
        <v>1097</v>
      </c>
      <c r="J16" s="1149"/>
      <c r="K16" s="1149"/>
      <c r="L16" s="1149"/>
      <c r="M16" s="1149"/>
      <c r="N16" s="1149"/>
      <c r="O16" s="1149"/>
      <c r="P16" s="1149"/>
      <c r="Q16" s="1149"/>
      <c r="R16" s="1149"/>
      <c r="S16" s="1149"/>
      <c r="T16" s="1149"/>
      <c r="U16" s="1150"/>
      <c r="V16" s="903"/>
      <c r="W16" s="905"/>
      <c r="X16" s="369" t="s">
        <v>390</v>
      </c>
      <c r="Z16" s="417"/>
      <c r="AA16" s="417"/>
      <c r="AB16" s="417"/>
      <c r="AD16" s="224" t="s">
        <v>452</v>
      </c>
      <c r="AE16" s="151" t="s">
        <v>453</v>
      </c>
      <c r="AF16" s="225" t="s">
        <v>454</v>
      </c>
    </row>
    <row r="17" spans="2:32" s="370" customFormat="1" ht="17.25" customHeight="1" x14ac:dyDescent="0.2">
      <c r="B17" s="485"/>
      <c r="C17" s="1094"/>
      <c r="D17" s="1034"/>
      <c r="E17" s="1034"/>
      <c r="F17" s="1095"/>
      <c r="H17" s="489"/>
      <c r="I17" s="412"/>
      <c r="J17" s="412"/>
      <c r="K17" s="412"/>
      <c r="L17" s="412"/>
      <c r="M17" s="412"/>
      <c r="N17" s="412"/>
      <c r="O17" s="412"/>
      <c r="P17" s="412"/>
      <c r="Q17" s="412"/>
      <c r="R17" s="412"/>
      <c r="S17" s="412"/>
      <c r="T17" s="412"/>
      <c r="U17" s="412"/>
      <c r="V17" s="368"/>
      <c r="W17" s="368"/>
      <c r="X17" s="368"/>
      <c r="Z17" s="417"/>
      <c r="AA17" s="417"/>
      <c r="AB17" s="417"/>
      <c r="AD17" s="224"/>
      <c r="AE17" s="151"/>
      <c r="AF17" s="225"/>
    </row>
    <row r="18" spans="2:32" s="370" customFormat="1" ht="40.5" customHeight="1" x14ac:dyDescent="0.2">
      <c r="B18" s="485"/>
      <c r="C18" s="1094"/>
      <c r="D18" s="1034"/>
      <c r="E18" s="1034"/>
      <c r="F18" s="1095"/>
      <c r="H18" s="487" t="s">
        <v>480</v>
      </c>
      <c r="I18" s="1148" t="s">
        <v>1098</v>
      </c>
      <c r="J18" s="1149"/>
      <c r="K18" s="1149"/>
      <c r="L18" s="1149"/>
      <c r="M18" s="1149"/>
      <c r="N18" s="1149"/>
      <c r="O18" s="1149"/>
      <c r="P18" s="1149"/>
      <c r="Q18" s="1149"/>
      <c r="R18" s="1149"/>
      <c r="S18" s="1149"/>
      <c r="T18" s="1149"/>
      <c r="U18" s="1150"/>
      <c r="V18" s="903"/>
      <c r="W18" s="905"/>
      <c r="X18" s="369" t="s">
        <v>390</v>
      </c>
      <c r="Y18" s="370" t="s">
        <v>481</v>
      </c>
      <c r="Z18" s="1137" t="s">
        <v>1099</v>
      </c>
      <c r="AA18" s="1137"/>
      <c r="AB18" s="1137"/>
      <c r="AD18" s="188" t="s">
        <v>6</v>
      </c>
      <c r="AE18" s="156" t="s">
        <v>453</v>
      </c>
      <c r="AF18" s="226" t="s">
        <v>6</v>
      </c>
    </row>
    <row r="19" spans="2:32" s="370" customFormat="1" ht="20.25" customHeight="1" x14ac:dyDescent="0.2">
      <c r="B19" s="485"/>
      <c r="C19" s="1094"/>
      <c r="D19" s="1034"/>
      <c r="E19" s="1034"/>
      <c r="F19" s="1095"/>
      <c r="H19" s="376" t="s">
        <v>1100</v>
      </c>
      <c r="I19" s="192"/>
      <c r="J19" s="192"/>
      <c r="K19" s="192"/>
      <c r="L19" s="192"/>
      <c r="M19" s="192"/>
      <c r="N19" s="192"/>
      <c r="O19" s="192"/>
      <c r="P19" s="192"/>
      <c r="Q19" s="192"/>
      <c r="R19" s="192"/>
      <c r="S19" s="376"/>
      <c r="T19" s="376"/>
      <c r="U19" s="376"/>
      <c r="W19" s="417"/>
      <c r="X19" s="417"/>
      <c r="Y19" s="417"/>
      <c r="AD19" s="188"/>
      <c r="AE19" s="156"/>
      <c r="AF19" s="226"/>
    </row>
    <row r="20" spans="2:32" s="370" customFormat="1" ht="69.75" customHeight="1" x14ac:dyDescent="0.2">
      <c r="B20" s="485"/>
      <c r="C20" s="1094"/>
      <c r="D20" s="1034"/>
      <c r="E20" s="1034"/>
      <c r="F20" s="1095"/>
      <c r="H20" s="487" t="s">
        <v>482</v>
      </c>
      <c r="I20" s="1148" t="s">
        <v>1101</v>
      </c>
      <c r="J20" s="1149"/>
      <c r="K20" s="1149"/>
      <c r="L20" s="1149"/>
      <c r="M20" s="1149"/>
      <c r="N20" s="1149"/>
      <c r="O20" s="1149"/>
      <c r="P20" s="1149"/>
      <c r="Q20" s="1149"/>
      <c r="R20" s="1149"/>
      <c r="S20" s="1149"/>
      <c r="T20" s="1149"/>
      <c r="U20" s="1150"/>
      <c r="V20" s="903"/>
      <c r="W20" s="905"/>
      <c r="X20" s="369" t="s">
        <v>390</v>
      </c>
      <c r="Y20" s="370" t="s">
        <v>481</v>
      </c>
      <c r="Z20" s="1137" t="s">
        <v>1102</v>
      </c>
      <c r="AA20" s="1137"/>
      <c r="AB20" s="1137"/>
      <c r="AD20" s="188" t="s">
        <v>6</v>
      </c>
      <c r="AE20" s="156" t="s">
        <v>453</v>
      </c>
      <c r="AF20" s="226" t="s">
        <v>6</v>
      </c>
    </row>
    <row r="21" spans="2:32" s="370" customFormat="1" ht="15" customHeight="1" x14ac:dyDescent="0.2">
      <c r="B21" s="485"/>
      <c r="C21" s="1094"/>
      <c r="D21" s="1034"/>
      <c r="E21" s="1034"/>
      <c r="F21" s="1095"/>
      <c r="H21" s="481"/>
      <c r="I21" s="192"/>
      <c r="J21" s="192"/>
      <c r="K21" s="192"/>
      <c r="L21" s="192"/>
      <c r="M21" s="192"/>
      <c r="N21" s="192"/>
      <c r="O21" s="192"/>
      <c r="P21" s="192"/>
      <c r="Q21" s="192"/>
      <c r="R21" s="192"/>
      <c r="S21" s="376"/>
      <c r="T21" s="376"/>
      <c r="U21" s="376"/>
      <c r="W21" s="417"/>
      <c r="X21" s="417"/>
      <c r="Y21" s="417"/>
      <c r="AD21" s="188"/>
      <c r="AE21" s="156"/>
      <c r="AF21" s="226"/>
    </row>
    <row r="22" spans="2:32" s="370" customFormat="1" x14ac:dyDescent="0.2">
      <c r="B22" s="485"/>
      <c r="C22" s="1094"/>
      <c r="D22" s="1034"/>
      <c r="E22" s="1034"/>
      <c r="F22" s="1095"/>
      <c r="H22" s="521" t="s">
        <v>710</v>
      </c>
      <c r="I22" s="192"/>
      <c r="J22" s="192"/>
      <c r="K22" s="192"/>
      <c r="L22" s="192"/>
      <c r="M22" s="192"/>
      <c r="N22" s="192"/>
      <c r="O22" s="192"/>
      <c r="P22" s="192"/>
      <c r="Q22" s="192"/>
      <c r="R22" s="192"/>
      <c r="U22" s="376"/>
      <c r="W22" s="417"/>
      <c r="X22" s="417"/>
      <c r="Y22" s="417"/>
      <c r="AD22" s="224" t="s">
        <v>452</v>
      </c>
      <c r="AE22" s="151" t="s">
        <v>453</v>
      </c>
      <c r="AF22" s="225" t="s">
        <v>454</v>
      </c>
    </row>
    <row r="23" spans="2:32" s="370" customFormat="1" ht="21" customHeight="1" x14ac:dyDescent="0.2">
      <c r="B23" s="485"/>
      <c r="C23" s="1094"/>
      <c r="D23" s="1034"/>
      <c r="E23" s="1034"/>
      <c r="F23" s="1095"/>
      <c r="G23" s="378"/>
      <c r="H23" s="490" t="s">
        <v>599</v>
      </c>
      <c r="I23" s="1183" t="s">
        <v>1103</v>
      </c>
      <c r="J23" s="1184"/>
      <c r="K23" s="1184"/>
      <c r="L23" s="1184"/>
      <c r="M23" s="1184"/>
      <c r="N23" s="1184"/>
      <c r="O23" s="1184"/>
      <c r="P23" s="1184"/>
      <c r="Q23" s="1184"/>
      <c r="R23" s="1184"/>
      <c r="S23" s="1184"/>
      <c r="T23" s="1184"/>
      <c r="U23" s="1184"/>
      <c r="V23" s="1184"/>
      <c r="W23" s="1184"/>
      <c r="X23" s="1185"/>
      <c r="Y23" s="417"/>
      <c r="AD23" s="188" t="s">
        <v>6</v>
      </c>
      <c r="AE23" s="156" t="s">
        <v>453</v>
      </c>
      <c r="AF23" s="226" t="s">
        <v>6</v>
      </c>
    </row>
    <row r="24" spans="2:32" s="370" customFormat="1" x14ac:dyDescent="0.2">
      <c r="B24" s="485"/>
      <c r="C24" s="1094"/>
      <c r="D24" s="1034"/>
      <c r="E24" s="1034"/>
      <c r="F24" s="1095"/>
      <c r="H24" s="509" t="s">
        <v>1104</v>
      </c>
      <c r="I24" s="192"/>
      <c r="J24" s="192"/>
      <c r="K24" s="192"/>
      <c r="L24" s="192"/>
      <c r="M24" s="192"/>
      <c r="N24" s="192"/>
      <c r="O24" s="192"/>
      <c r="P24" s="192"/>
      <c r="Q24" s="192"/>
      <c r="R24" s="192"/>
      <c r="U24" s="376"/>
      <c r="W24" s="417"/>
      <c r="X24" s="417"/>
      <c r="Y24" s="417"/>
      <c r="AD24" s="503"/>
      <c r="AE24" s="481"/>
      <c r="AF24" s="246"/>
    </row>
    <row r="25" spans="2:32" s="370" customFormat="1" x14ac:dyDescent="0.2">
      <c r="B25" s="485"/>
      <c r="C25" s="1094"/>
      <c r="D25" s="1034"/>
      <c r="E25" s="1034"/>
      <c r="F25" s="1095"/>
      <c r="H25" s="481"/>
      <c r="I25" s="192"/>
      <c r="J25" s="192"/>
      <c r="K25" s="192"/>
      <c r="L25" s="192"/>
      <c r="M25" s="192"/>
      <c r="N25" s="192"/>
      <c r="O25" s="192"/>
      <c r="P25" s="192"/>
      <c r="Q25" s="192"/>
      <c r="R25" s="192"/>
      <c r="U25" s="376"/>
      <c r="W25" s="417"/>
      <c r="X25" s="417"/>
      <c r="Y25" s="417"/>
      <c r="AD25" s="503"/>
      <c r="AE25" s="481"/>
      <c r="AF25" s="246"/>
    </row>
    <row r="26" spans="2:32" s="370" customFormat="1" ht="14.25" customHeight="1" x14ac:dyDescent="0.2">
      <c r="B26" s="485"/>
      <c r="C26" s="1094"/>
      <c r="D26" s="1034"/>
      <c r="E26" s="1034"/>
      <c r="F26" s="1095"/>
      <c r="H26" s="509" t="s">
        <v>1105</v>
      </c>
      <c r="I26" s="192"/>
      <c r="J26" s="192"/>
      <c r="K26" s="192"/>
      <c r="L26" s="192"/>
      <c r="M26" s="192"/>
      <c r="N26" s="192"/>
      <c r="O26" s="192"/>
      <c r="P26" s="192"/>
      <c r="Q26" s="192"/>
      <c r="R26" s="192"/>
      <c r="U26" s="376"/>
      <c r="W26" s="417"/>
      <c r="X26" s="417"/>
      <c r="Y26" s="417"/>
      <c r="AD26" s="224" t="s">
        <v>452</v>
      </c>
      <c r="AE26" s="151" t="s">
        <v>453</v>
      </c>
      <c r="AF26" s="225" t="s">
        <v>454</v>
      </c>
    </row>
    <row r="27" spans="2:32" s="370" customFormat="1" ht="58.5" customHeight="1" x14ac:dyDescent="0.2">
      <c r="B27" s="485"/>
      <c r="C27" s="1094"/>
      <c r="D27" s="1034"/>
      <c r="E27" s="1034"/>
      <c r="F27" s="1095"/>
      <c r="H27" s="487" t="s">
        <v>606</v>
      </c>
      <c r="I27" s="272" t="s">
        <v>1106</v>
      </c>
      <c r="J27" s="272"/>
      <c r="K27" s="272"/>
      <c r="L27" s="273"/>
      <c r="M27" s="272" t="s">
        <v>1107</v>
      </c>
      <c r="N27" s="486"/>
      <c r="O27" s="486"/>
      <c r="P27" s="1194"/>
      <c r="Q27" s="1194"/>
      <c r="R27" s="1194"/>
      <c r="S27" s="1194"/>
      <c r="T27" s="1194"/>
      <c r="U27" s="1194"/>
      <c r="V27" s="1194"/>
      <c r="W27" s="1194"/>
      <c r="X27" s="369" t="s">
        <v>390</v>
      </c>
      <c r="Y27" s="370" t="s">
        <v>481</v>
      </c>
      <c r="Z27" s="1137" t="s">
        <v>1108</v>
      </c>
      <c r="AA27" s="1137"/>
      <c r="AB27" s="1137"/>
      <c r="AD27" s="188" t="s">
        <v>6</v>
      </c>
      <c r="AE27" s="156" t="s">
        <v>453</v>
      </c>
      <c r="AF27" s="226" t="s">
        <v>6</v>
      </c>
    </row>
    <row r="28" spans="2:32" s="370" customFormat="1" ht="17.25" customHeight="1" x14ac:dyDescent="0.2">
      <c r="B28" s="485"/>
      <c r="C28" s="1094"/>
      <c r="D28" s="1034"/>
      <c r="E28" s="1034"/>
      <c r="F28" s="1095"/>
      <c r="H28" s="481"/>
      <c r="I28" s="169"/>
      <c r="J28" s="169"/>
      <c r="K28" s="169"/>
      <c r="L28" s="169"/>
      <c r="M28" s="169"/>
      <c r="N28" s="500"/>
      <c r="O28" s="500"/>
      <c r="P28" s="494"/>
      <c r="Q28" s="494"/>
      <c r="R28" s="494"/>
      <c r="S28" s="494"/>
      <c r="T28" s="494"/>
      <c r="U28" s="494"/>
      <c r="V28" s="494"/>
      <c r="W28" s="494"/>
      <c r="X28" s="376"/>
      <c r="Z28" s="417"/>
      <c r="AA28" s="417"/>
      <c r="AB28" s="417"/>
      <c r="AD28" s="188"/>
      <c r="AE28" s="156"/>
      <c r="AF28" s="226"/>
    </row>
    <row r="29" spans="2:32" s="370" customFormat="1" ht="14.25" customHeight="1" x14ac:dyDescent="0.2">
      <c r="B29" s="485"/>
      <c r="C29" s="1094"/>
      <c r="D29" s="1034"/>
      <c r="E29" s="1034"/>
      <c r="F29" s="1095"/>
      <c r="H29" s="509" t="s">
        <v>1109</v>
      </c>
      <c r="I29" s="192"/>
      <c r="J29" s="192"/>
      <c r="K29" s="192"/>
      <c r="L29" s="192"/>
      <c r="M29" s="192"/>
      <c r="N29" s="192"/>
      <c r="O29" s="192"/>
      <c r="P29" s="192"/>
      <c r="Q29" s="192"/>
      <c r="R29" s="192"/>
      <c r="U29" s="376"/>
      <c r="W29" s="417"/>
      <c r="X29" s="417"/>
      <c r="Y29" s="417"/>
      <c r="AD29" s="224" t="s">
        <v>452</v>
      </c>
      <c r="AE29" s="151" t="s">
        <v>453</v>
      </c>
      <c r="AF29" s="225" t="s">
        <v>454</v>
      </c>
    </row>
    <row r="30" spans="2:32" s="370" customFormat="1" ht="15" customHeight="1" x14ac:dyDescent="0.2">
      <c r="B30" s="485"/>
      <c r="C30" s="1094"/>
      <c r="D30" s="1034"/>
      <c r="E30" s="1034"/>
      <c r="F30" s="1095"/>
      <c r="H30" s="395" t="s">
        <v>608</v>
      </c>
      <c r="I30" s="1215" t="s">
        <v>1110</v>
      </c>
      <c r="J30" s="1216"/>
      <c r="K30" s="1216"/>
      <c r="L30" s="1216"/>
      <c r="M30" s="1216"/>
      <c r="N30" s="1216"/>
      <c r="O30" s="1216"/>
      <c r="P30" s="1216"/>
      <c r="Q30" s="1216"/>
      <c r="R30" s="1216"/>
      <c r="S30" s="1216"/>
      <c r="T30" s="1216"/>
      <c r="U30" s="1216"/>
      <c r="V30" s="1216"/>
      <c r="W30" s="1216"/>
      <c r="X30" s="1217"/>
      <c r="Z30" s="417"/>
      <c r="AA30" s="417"/>
      <c r="AB30" s="417"/>
      <c r="AD30" s="188" t="s">
        <v>6</v>
      </c>
      <c r="AE30" s="156" t="s">
        <v>453</v>
      </c>
      <c r="AF30" s="226" t="s">
        <v>6</v>
      </c>
    </row>
    <row r="31" spans="2:32" s="370" customFormat="1" x14ac:dyDescent="0.2">
      <c r="B31" s="389"/>
      <c r="C31" s="1027"/>
      <c r="D31" s="1027"/>
      <c r="E31" s="1027"/>
      <c r="F31" s="1097"/>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456"/>
      <c r="AE31" s="383"/>
      <c r="AF31" s="457"/>
    </row>
    <row r="32" spans="2:32" ht="32.25" customHeight="1" x14ac:dyDescent="0.2">
      <c r="B32" s="453" t="s">
        <v>1111</v>
      </c>
      <c r="C32" s="373"/>
      <c r="D32" s="373"/>
      <c r="E32" s="373"/>
      <c r="F32" s="374"/>
      <c r="G32" s="330"/>
      <c r="H32" s="330"/>
      <c r="I32" s="330"/>
      <c r="J32" s="330"/>
      <c r="K32" s="330"/>
      <c r="L32" s="330"/>
      <c r="M32" s="330"/>
      <c r="N32" s="330"/>
      <c r="O32" s="330"/>
      <c r="P32" s="330"/>
      <c r="Q32" s="330"/>
      <c r="R32" s="330"/>
      <c r="S32" s="330"/>
      <c r="T32" s="330"/>
      <c r="U32" s="330"/>
      <c r="V32" s="330"/>
      <c r="W32" s="330"/>
      <c r="X32" s="330"/>
      <c r="Y32" s="330"/>
      <c r="Z32" s="330"/>
      <c r="AA32" s="330"/>
      <c r="AB32" s="330"/>
      <c r="AC32" s="330"/>
      <c r="AD32" s="330"/>
      <c r="AE32" s="330"/>
      <c r="AF32" s="331"/>
    </row>
    <row r="33" spans="2:32" s="370" customFormat="1" ht="10.5" customHeight="1" x14ac:dyDescent="0.2">
      <c r="B33" s="453"/>
      <c r="C33" s="1213" t="s">
        <v>1095</v>
      </c>
      <c r="D33" s="1098"/>
      <c r="E33" s="1098"/>
      <c r="F33" s="1214"/>
      <c r="G33" s="385"/>
      <c r="H33" s="385"/>
      <c r="I33" s="385"/>
      <c r="J33" s="385"/>
      <c r="K33" s="385"/>
      <c r="L33" s="385"/>
      <c r="M33" s="385"/>
      <c r="N33" s="385"/>
      <c r="O33" s="385"/>
      <c r="P33" s="385"/>
      <c r="Q33" s="385"/>
      <c r="R33" s="385"/>
      <c r="S33" s="385"/>
      <c r="T33" s="385"/>
      <c r="U33" s="385"/>
      <c r="V33" s="385"/>
      <c r="W33" s="385"/>
      <c r="X33" s="385"/>
      <c r="Y33" s="385"/>
      <c r="Z33" s="385"/>
      <c r="AA33" s="385"/>
      <c r="AB33" s="385"/>
      <c r="AC33" s="385"/>
      <c r="AD33" s="454"/>
      <c r="AE33" s="385"/>
      <c r="AF33" s="455"/>
    </row>
    <row r="34" spans="2:32" s="370" customFormat="1" ht="15.75" customHeight="1" x14ac:dyDescent="0.2">
      <c r="B34" s="453"/>
      <c r="C34" s="1094"/>
      <c r="D34" s="1034"/>
      <c r="E34" s="1034"/>
      <c r="F34" s="1095"/>
      <c r="H34" s="1146" t="s">
        <v>1096</v>
      </c>
      <c r="I34" s="1146"/>
      <c r="J34" s="1146"/>
      <c r="K34" s="1146"/>
      <c r="L34" s="1146"/>
      <c r="M34" s="1146"/>
      <c r="N34" s="1146"/>
      <c r="O34" s="1146"/>
      <c r="P34" s="1146"/>
      <c r="Q34" s="1146"/>
      <c r="R34" s="1146"/>
      <c r="S34" s="1146"/>
      <c r="T34" s="1146"/>
      <c r="U34" s="1146"/>
      <c r="V34" s="268"/>
      <c r="W34" s="268"/>
      <c r="X34" s="268"/>
      <c r="Y34" s="268"/>
      <c r="AD34" s="453"/>
      <c r="AF34" s="393"/>
    </row>
    <row r="35" spans="2:32" s="370" customFormat="1" ht="40.5" customHeight="1" x14ac:dyDescent="0.2">
      <c r="B35" s="485"/>
      <c r="C35" s="1094"/>
      <c r="D35" s="1034"/>
      <c r="E35" s="1034"/>
      <c r="F35" s="1095"/>
      <c r="H35" s="487" t="s">
        <v>479</v>
      </c>
      <c r="I35" s="1148" t="s">
        <v>1097</v>
      </c>
      <c r="J35" s="1149"/>
      <c r="K35" s="1149"/>
      <c r="L35" s="1149"/>
      <c r="M35" s="1149"/>
      <c r="N35" s="1149"/>
      <c r="O35" s="1149"/>
      <c r="P35" s="1149"/>
      <c r="Q35" s="1149"/>
      <c r="R35" s="1149"/>
      <c r="S35" s="1149"/>
      <c r="T35" s="1149"/>
      <c r="U35" s="1150"/>
      <c r="V35" s="903"/>
      <c r="W35" s="905"/>
      <c r="X35" s="369" t="s">
        <v>390</v>
      </c>
      <c r="Z35" s="417"/>
      <c r="AA35" s="417"/>
      <c r="AB35" s="417"/>
      <c r="AD35" s="224" t="s">
        <v>452</v>
      </c>
      <c r="AE35" s="151" t="s">
        <v>453</v>
      </c>
      <c r="AF35" s="225" t="s">
        <v>454</v>
      </c>
    </row>
    <row r="36" spans="2:32" s="370" customFormat="1" ht="16.5" customHeight="1" x14ac:dyDescent="0.2">
      <c r="B36" s="485"/>
      <c r="C36" s="1094"/>
      <c r="D36" s="1034"/>
      <c r="E36" s="1034"/>
      <c r="F36" s="1095"/>
      <c r="H36" s="489"/>
      <c r="I36" s="412"/>
      <c r="J36" s="412"/>
      <c r="K36" s="412"/>
      <c r="L36" s="412"/>
      <c r="M36" s="412"/>
      <c r="N36" s="412"/>
      <c r="O36" s="412"/>
      <c r="P36" s="412"/>
      <c r="Q36" s="412"/>
      <c r="R36" s="412"/>
      <c r="S36" s="412"/>
      <c r="T36" s="412"/>
      <c r="U36" s="412"/>
      <c r="V36" s="368"/>
      <c r="W36" s="368"/>
      <c r="X36" s="368"/>
      <c r="Z36" s="417"/>
      <c r="AA36" s="417"/>
      <c r="AB36" s="417"/>
      <c r="AD36" s="224"/>
      <c r="AE36" s="151"/>
      <c r="AF36" s="225"/>
    </row>
    <row r="37" spans="2:32" s="370" customFormat="1" ht="40.5" customHeight="1" x14ac:dyDescent="0.2">
      <c r="B37" s="485"/>
      <c r="C37" s="1094"/>
      <c r="D37" s="1034"/>
      <c r="E37" s="1034"/>
      <c r="F37" s="1095"/>
      <c r="H37" s="487" t="s">
        <v>480</v>
      </c>
      <c r="I37" s="1148" t="s">
        <v>1098</v>
      </c>
      <c r="J37" s="1149"/>
      <c r="K37" s="1149"/>
      <c r="L37" s="1149"/>
      <c r="M37" s="1149"/>
      <c r="N37" s="1149"/>
      <c r="O37" s="1149"/>
      <c r="P37" s="1149"/>
      <c r="Q37" s="1149"/>
      <c r="R37" s="1149"/>
      <c r="S37" s="1149"/>
      <c r="T37" s="1149"/>
      <c r="U37" s="1150"/>
      <c r="V37" s="903"/>
      <c r="W37" s="905"/>
      <c r="X37" s="369" t="s">
        <v>390</v>
      </c>
      <c r="Y37" s="370" t="s">
        <v>481</v>
      </c>
      <c r="Z37" s="1137" t="s">
        <v>1112</v>
      </c>
      <c r="AA37" s="1137"/>
      <c r="AB37" s="1137"/>
      <c r="AD37" s="188" t="s">
        <v>6</v>
      </c>
      <c r="AE37" s="156" t="s">
        <v>453</v>
      </c>
      <c r="AF37" s="226" t="s">
        <v>6</v>
      </c>
    </row>
    <row r="38" spans="2:32" s="370" customFormat="1" ht="20.25" customHeight="1" x14ac:dyDescent="0.2">
      <c r="B38" s="390"/>
      <c r="C38" s="1027"/>
      <c r="D38" s="1027"/>
      <c r="E38" s="1027"/>
      <c r="F38" s="1027"/>
      <c r="G38" s="453"/>
      <c r="H38" s="387" t="s">
        <v>628</v>
      </c>
      <c r="I38" s="523"/>
      <c r="J38" s="523"/>
      <c r="K38" s="523"/>
      <c r="L38" s="523"/>
      <c r="M38" s="523"/>
      <c r="N38" s="523"/>
      <c r="O38" s="523"/>
      <c r="P38" s="523"/>
      <c r="Q38" s="523"/>
      <c r="R38" s="523"/>
      <c r="S38" s="387"/>
      <c r="T38" s="387"/>
      <c r="U38" s="387"/>
      <c r="V38" s="383"/>
      <c r="W38" s="418"/>
      <c r="X38" s="418"/>
      <c r="Y38" s="417"/>
      <c r="AD38" s="188"/>
      <c r="AE38" s="156"/>
      <c r="AF38" s="226"/>
    </row>
    <row r="39" spans="2:32" s="370" customFormat="1" ht="74.25" customHeight="1" x14ac:dyDescent="0.2">
      <c r="B39" s="485"/>
      <c r="C39" s="1213"/>
      <c r="D39" s="1034"/>
      <c r="E39" s="1034"/>
      <c r="F39" s="1095"/>
      <c r="H39" s="496" t="s">
        <v>482</v>
      </c>
      <c r="I39" s="1145" t="s">
        <v>1101</v>
      </c>
      <c r="J39" s="1146"/>
      <c r="K39" s="1146"/>
      <c r="L39" s="1146"/>
      <c r="M39" s="1146"/>
      <c r="N39" s="1146"/>
      <c r="O39" s="1146"/>
      <c r="P39" s="1146"/>
      <c r="Q39" s="1146"/>
      <c r="R39" s="1146"/>
      <c r="S39" s="1146"/>
      <c r="T39" s="1146"/>
      <c r="U39" s="1147"/>
      <c r="V39" s="1031"/>
      <c r="W39" s="1032"/>
      <c r="X39" s="388" t="s">
        <v>390</v>
      </c>
      <c r="Y39" s="370" t="s">
        <v>481</v>
      </c>
      <c r="Z39" s="1137" t="s">
        <v>1113</v>
      </c>
      <c r="AA39" s="1137"/>
      <c r="AB39" s="1137"/>
      <c r="AD39" s="188" t="s">
        <v>6</v>
      </c>
      <c r="AE39" s="156" t="s">
        <v>453</v>
      </c>
      <c r="AF39" s="226" t="s">
        <v>6</v>
      </c>
    </row>
    <row r="40" spans="2:32" s="370" customFormat="1" ht="15" customHeight="1" x14ac:dyDescent="0.2">
      <c r="B40" s="485"/>
      <c r="C40" s="1094"/>
      <c r="D40" s="1034"/>
      <c r="E40" s="1034"/>
      <c r="F40" s="1095"/>
      <c r="H40" s="481"/>
      <c r="I40" s="192"/>
      <c r="J40" s="192"/>
      <c r="K40" s="192"/>
      <c r="L40" s="192"/>
      <c r="M40" s="192"/>
      <c r="N40" s="192"/>
      <c r="O40" s="192"/>
      <c r="P40" s="192"/>
      <c r="Q40" s="192"/>
      <c r="R40" s="192"/>
      <c r="S40" s="376"/>
      <c r="T40" s="376"/>
      <c r="U40" s="376"/>
      <c r="W40" s="417"/>
      <c r="X40" s="417"/>
      <c r="Y40" s="417"/>
      <c r="AD40" s="188"/>
      <c r="AE40" s="156"/>
      <c r="AF40" s="226"/>
    </row>
    <row r="41" spans="2:32" s="370" customFormat="1" x14ac:dyDescent="0.2">
      <c r="B41" s="485"/>
      <c r="C41" s="1094"/>
      <c r="D41" s="1034"/>
      <c r="E41" s="1034"/>
      <c r="F41" s="1095"/>
      <c r="H41" s="509" t="s">
        <v>710</v>
      </c>
      <c r="I41" s="192"/>
      <c r="J41" s="192"/>
      <c r="K41" s="192"/>
      <c r="L41" s="192"/>
      <c r="M41" s="192"/>
      <c r="N41" s="192"/>
      <c r="O41" s="192"/>
      <c r="P41" s="192"/>
      <c r="Q41" s="192"/>
      <c r="R41" s="192"/>
      <c r="U41" s="376"/>
      <c r="W41" s="417"/>
      <c r="X41" s="417"/>
      <c r="Y41" s="417"/>
      <c r="AD41" s="224" t="s">
        <v>452</v>
      </c>
      <c r="AE41" s="151" t="s">
        <v>453</v>
      </c>
      <c r="AF41" s="225" t="s">
        <v>454</v>
      </c>
    </row>
    <row r="42" spans="2:32" s="370" customFormat="1" ht="21.75" customHeight="1" x14ac:dyDescent="0.2">
      <c r="B42" s="485"/>
      <c r="C42" s="1094"/>
      <c r="D42" s="1034"/>
      <c r="E42" s="1034"/>
      <c r="F42" s="1095"/>
      <c r="H42" s="487" t="s">
        <v>599</v>
      </c>
      <c r="I42" s="1183" t="s">
        <v>1103</v>
      </c>
      <c r="J42" s="1184"/>
      <c r="K42" s="1184"/>
      <c r="L42" s="1184"/>
      <c r="M42" s="1184"/>
      <c r="N42" s="1184"/>
      <c r="O42" s="1184"/>
      <c r="P42" s="1184"/>
      <c r="Q42" s="1184"/>
      <c r="R42" s="1184"/>
      <c r="S42" s="1184"/>
      <c r="T42" s="1184"/>
      <c r="U42" s="1184"/>
      <c r="V42" s="1184"/>
      <c r="W42" s="1184"/>
      <c r="X42" s="1185"/>
      <c r="Y42" s="417"/>
      <c r="AD42" s="188" t="s">
        <v>6</v>
      </c>
      <c r="AE42" s="156" t="s">
        <v>453</v>
      </c>
      <c r="AF42" s="226" t="s">
        <v>6</v>
      </c>
    </row>
    <row r="43" spans="2:32" s="370" customFormat="1" x14ac:dyDescent="0.2">
      <c r="B43" s="485"/>
      <c r="C43" s="1094"/>
      <c r="D43" s="1034"/>
      <c r="E43" s="1034"/>
      <c r="F43" s="1095"/>
      <c r="H43" s="266" t="s">
        <v>1114</v>
      </c>
      <c r="I43" s="192"/>
      <c r="J43" s="192"/>
      <c r="K43" s="192"/>
      <c r="L43" s="192"/>
      <c r="M43" s="192"/>
      <c r="N43" s="192"/>
      <c r="O43" s="192"/>
      <c r="P43" s="192"/>
      <c r="Q43" s="192"/>
      <c r="R43" s="192"/>
      <c r="U43" s="376"/>
      <c r="W43" s="417"/>
      <c r="X43" s="417"/>
      <c r="Y43" s="417"/>
      <c r="AD43" s="503"/>
      <c r="AE43" s="481"/>
      <c r="AF43" s="246"/>
    </row>
    <row r="44" spans="2:32" s="370" customFormat="1" x14ac:dyDescent="0.2">
      <c r="B44" s="485"/>
      <c r="C44" s="1094"/>
      <c r="D44" s="1034"/>
      <c r="E44" s="1034"/>
      <c r="F44" s="1095"/>
      <c r="H44" s="481"/>
      <c r="I44" s="192"/>
      <c r="J44" s="192"/>
      <c r="K44" s="192"/>
      <c r="L44" s="192"/>
      <c r="M44" s="192"/>
      <c r="N44" s="192"/>
      <c r="O44" s="192"/>
      <c r="P44" s="192"/>
      <c r="Q44" s="192"/>
      <c r="R44" s="192"/>
      <c r="U44" s="376"/>
      <c r="W44" s="417"/>
      <c r="X44" s="417"/>
      <c r="Y44" s="417"/>
      <c r="AD44" s="503"/>
      <c r="AE44" s="481"/>
      <c r="AF44" s="246"/>
    </row>
    <row r="45" spans="2:32" s="370" customFormat="1" ht="14.25" customHeight="1" x14ac:dyDescent="0.2">
      <c r="B45" s="485"/>
      <c r="C45" s="1094"/>
      <c r="D45" s="1034"/>
      <c r="E45" s="1034"/>
      <c r="F45" s="1095"/>
      <c r="H45" s="509" t="s">
        <v>1105</v>
      </c>
      <c r="I45" s="192"/>
      <c r="J45" s="192"/>
      <c r="K45" s="192"/>
      <c r="L45" s="192"/>
      <c r="M45" s="192"/>
      <c r="N45" s="192"/>
      <c r="O45" s="192"/>
      <c r="P45" s="192"/>
      <c r="Q45" s="192"/>
      <c r="R45" s="192"/>
      <c r="U45" s="376"/>
      <c r="W45" s="417"/>
      <c r="X45" s="417"/>
      <c r="Y45" s="417"/>
      <c r="AD45" s="224" t="s">
        <v>452</v>
      </c>
      <c r="AE45" s="151" t="s">
        <v>453</v>
      </c>
      <c r="AF45" s="225" t="s">
        <v>454</v>
      </c>
    </row>
    <row r="46" spans="2:32" s="370" customFormat="1" ht="58.5" customHeight="1" x14ac:dyDescent="0.2">
      <c r="B46" s="485"/>
      <c r="C46" s="1094"/>
      <c r="D46" s="1034"/>
      <c r="E46" s="1034"/>
      <c r="F46" s="1095"/>
      <c r="H46" s="487" t="s">
        <v>606</v>
      </c>
      <c r="I46" s="272" t="s">
        <v>1106</v>
      </c>
      <c r="J46" s="272"/>
      <c r="K46" s="272"/>
      <c r="L46" s="273"/>
      <c r="M46" s="272" t="s">
        <v>1107</v>
      </c>
      <c r="N46" s="486"/>
      <c r="O46" s="486"/>
      <c r="P46" s="1194"/>
      <c r="Q46" s="1194"/>
      <c r="R46" s="1194"/>
      <c r="S46" s="1194"/>
      <c r="T46" s="1194"/>
      <c r="U46" s="1194"/>
      <c r="V46" s="1194"/>
      <c r="W46" s="1194"/>
      <c r="X46" s="369" t="s">
        <v>390</v>
      </c>
      <c r="Y46" s="370" t="s">
        <v>481</v>
      </c>
      <c r="Z46" s="1137" t="s">
        <v>1108</v>
      </c>
      <c r="AA46" s="1137"/>
      <c r="AB46" s="1137"/>
      <c r="AD46" s="188" t="s">
        <v>6</v>
      </c>
      <c r="AE46" s="156" t="s">
        <v>453</v>
      </c>
      <c r="AF46" s="226" t="s">
        <v>6</v>
      </c>
    </row>
    <row r="47" spans="2:32" s="370" customFormat="1" ht="17.25" customHeight="1" x14ac:dyDescent="0.2">
      <c r="B47" s="485"/>
      <c r="C47" s="1094"/>
      <c r="D47" s="1034"/>
      <c r="E47" s="1034"/>
      <c r="F47" s="1095"/>
      <c r="H47" s="481"/>
      <c r="I47" s="169"/>
      <c r="J47" s="169"/>
      <c r="K47" s="169"/>
      <c r="L47" s="169"/>
      <c r="M47" s="169"/>
      <c r="N47" s="500"/>
      <c r="O47" s="500"/>
      <c r="P47" s="494"/>
      <c r="Q47" s="494"/>
      <c r="R47" s="494"/>
      <c r="S47" s="494"/>
      <c r="T47" s="494"/>
      <c r="U47" s="494"/>
      <c r="V47" s="494"/>
      <c r="W47" s="494"/>
      <c r="X47" s="376"/>
      <c r="Z47" s="417"/>
      <c r="AA47" s="417"/>
      <c r="AB47" s="417"/>
      <c r="AD47" s="188"/>
      <c r="AE47" s="156"/>
      <c r="AF47" s="226"/>
    </row>
    <row r="48" spans="2:32" s="370" customFormat="1" ht="14.25" customHeight="1" x14ac:dyDescent="0.2">
      <c r="B48" s="485"/>
      <c r="C48" s="1094"/>
      <c r="D48" s="1034"/>
      <c r="E48" s="1034"/>
      <c r="F48" s="1095"/>
      <c r="H48" s="509" t="s">
        <v>1109</v>
      </c>
      <c r="I48" s="192"/>
      <c r="J48" s="192"/>
      <c r="K48" s="192"/>
      <c r="L48" s="192"/>
      <c r="M48" s="192"/>
      <c r="N48" s="192"/>
      <c r="O48" s="192"/>
      <c r="P48" s="192"/>
      <c r="Q48" s="192"/>
      <c r="R48" s="192"/>
      <c r="U48" s="376"/>
      <c r="W48" s="417"/>
      <c r="X48" s="417"/>
      <c r="Y48" s="417"/>
      <c r="AD48" s="224" t="s">
        <v>452</v>
      </c>
      <c r="AE48" s="151" t="s">
        <v>453</v>
      </c>
      <c r="AF48" s="225" t="s">
        <v>454</v>
      </c>
    </row>
    <row r="49" spans="2:32" s="370" customFormat="1" ht="15" customHeight="1" x14ac:dyDescent="0.2">
      <c r="B49" s="485"/>
      <c r="C49" s="1094"/>
      <c r="D49" s="1034"/>
      <c r="E49" s="1034"/>
      <c r="F49" s="1095"/>
      <c r="H49" s="395" t="s">
        <v>608</v>
      </c>
      <c r="I49" s="1215" t="s">
        <v>1110</v>
      </c>
      <c r="J49" s="1216"/>
      <c r="K49" s="1216"/>
      <c r="L49" s="1216"/>
      <c r="M49" s="1216"/>
      <c r="N49" s="1216"/>
      <c r="O49" s="1216"/>
      <c r="P49" s="1216"/>
      <c r="Q49" s="1216"/>
      <c r="R49" s="1216"/>
      <c r="S49" s="1216"/>
      <c r="T49" s="1216"/>
      <c r="U49" s="1216"/>
      <c r="V49" s="1216"/>
      <c r="W49" s="1216"/>
      <c r="X49" s="1217"/>
      <c r="Z49" s="417"/>
      <c r="AA49" s="417"/>
      <c r="AB49" s="417"/>
      <c r="AD49" s="188" t="s">
        <v>6</v>
      </c>
      <c r="AE49" s="156" t="s">
        <v>453</v>
      </c>
      <c r="AF49" s="226" t="s">
        <v>6</v>
      </c>
    </row>
    <row r="50" spans="2:32" s="370" customFormat="1" x14ac:dyDescent="0.2">
      <c r="B50" s="456"/>
      <c r="C50" s="1096"/>
      <c r="D50" s="1027"/>
      <c r="E50" s="1027"/>
      <c r="F50" s="1097"/>
      <c r="G50" s="383"/>
      <c r="H50" s="383"/>
      <c r="I50" s="383"/>
      <c r="J50" s="383"/>
      <c r="K50" s="383"/>
      <c r="L50" s="383"/>
      <c r="M50" s="383"/>
      <c r="N50" s="383"/>
      <c r="O50" s="383"/>
      <c r="P50" s="383"/>
      <c r="Q50" s="383"/>
      <c r="R50" s="383"/>
      <c r="S50" s="383"/>
      <c r="T50" s="383"/>
      <c r="U50" s="383"/>
      <c r="V50" s="383"/>
      <c r="W50" s="383"/>
      <c r="X50" s="383"/>
      <c r="Y50" s="383"/>
      <c r="Z50" s="383"/>
      <c r="AA50" s="383"/>
      <c r="AB50" s="383"/>
      <c r="AC50" s="383"/>
      <c r="AD50" s="456"/>
      <c r="AE50" s="383"/>
      <c r="AF50" s="457"/>
    </row>
    <row r="51" spans="2:32" s="370" customFormat="1" ht="38.25" customHeight="1" x14ac:dyDescent="0.2">
      <c r="B51" s="1098" t="s">
        <v>1115</v>
      </c>
      <c r="C51" s="1098"/>
      <c r="D51" s="1098"/>
      <c r="E51" s="1098"/>
      <c r="F51" s="1098"/>
      <c r="G51" s="1098"/>
      <c r="H51" s="1098"/>
      <c r="I51" s="1098"/>
      <c r="J51" s="1098"/>
      <c r="K51" s="1098"/>
      <c r="L51" s="1098"/>
      <c r="M51" s="1098"/>
      <c r="N51" s="1098"/>
      <c r="O51" s="1098"/>
      <c r="P51" s="1098"/>
      <c r="Q51" s="1098"/>
      <c r="R51" s="1098"/>
      <c r="S51" s="1098"/>
      <c r="T51" s="1098"/>
      <c r="U51" s="1098"/>
      <c r="V51" s="1098"/>
      <c r="W51" s="1098"/>
      <c r="X51" s="1098"/>
      <c r="Y51" s="1098"/>
      <c r="Z51" s="1098"/>
      <c r="AA51" s="1098"/>
      <c r="AB51" s="1098"/>
      <c r="AC51" s="1098"/>
    </row>
    <row r="52" spans="2:32" s="370" customFormat="1" x14ac:dyDescent="0.2">
      <c r="B52" s="422"/>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2"/>
      <c r="AA52" s="422"/>
      <c r="AB52" s="422"/>
      <c r="AC52" s="422"/>
    </row>
    <row r="53" spans="2:32" s="422" customFormat="1" x14ac:dyDescent="0.2">
      <c r="B53" s="458"/>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
      <c r="C122" s="59"/>
      <c r="D122" s="59"/>
      <c r="E122" s="59"/>
      <c r="F122" s="59"/>
      <c r="G122" s="59"/>
    </row>
    <row r="123" spans="3:7" x14ac:dyDescent="0.2">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4"/>
  <dataValidations count="1">
    <dataValidation type="list" allowBlank="1" showInputMessage="1" showErrorMessage="1" sqref="M8 R8 H8:H11 R11 AF18:AF21 AD27:AD28 AD37:AD40 AD18:AD21 AF23 AD23 AF46:AF47 AF30 AF42 AD42 AF37:AF40 AF27:AF28 AD30 AD46:AD47 AF49 AD49" xr:uid="{00000000-0002-0000-1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B1:AG123"/>
  <sheetViews>
    <sheetView zoomScaleNormal="100" zoomScaleSheetLayoutView="100" workbookViewId="0">
      <selection activeCell="B1" sqref="B1"/>
    </sheetView>
  </sheetViews>
  <sheetFormatPr defaultColWidth="3.453125" defaultRowHeight="13" x14ac:dyDescent="0.2"/>
  <cols>
    <col min="1" max="1" width="1.26953125" style="3" customWidth="1"/>
    <col min="2" max="2" width="3" style="458" customWidth="1"/>
    <col min="3" max="6" width="3.453125" style="3"/>
    <col min="7" max="7" width="1.453125" style="3" customWidth="1"/>
    <col min="8" max="26" width="3.453125" style="3"/>
    <col min="27" max="32" width="4" style="3" customWidth="1"/>
    <col min="33" max="33" width="1.26953125" style="3" customWidth="1"/>
    <col min="34" max="16384" width="3.453125" style="3"/>
  </cols>
  <sheetData>
    <row r="1" spans="2:32" s="370" customFormat="1" x14ac:dyDescent="0.2"/>
    <row r="2" spans="2:32" s="370" customFormat="1" x14ac:dyDescent="0.2">
      <c r="B2" s="370" t="s">
        <v>1116</v>
      </c>
    </row>
    <row r="3" spans="2:32" s="370" customFormat="1" x14ac:dyDescent="0.2">
      <c r="Z3" s="415" t="s">
        <v>226</v>
      </c>
      <c r="AA3" s="376"/>
      <c r="AB3" s="376" t="s">
        <v>227</v>
      </c>
      <c r="AC3" s="376"/>
      <c r="AD3" s="376" t="s">
        <v>228</v>
      </c>
      <c r="AE3" s="376"/>
      <c r="AF3" s="376" t="s">
        <v>299</v>
      </c>
    </row>
    <row r="4" spans="2:32" s="370" customFormat="1" x14ac:dyDescent="0.2">
      <c r="AF4" s="415"/>
    </row>
    <row r="5" spans="2:32" s="370" customFormat="1" ht="38.25" customHeight="1" x14ac:dyDescent="0.2">
      <c r="B5" s="1058" t="s">
        <v>1117</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c r="AF5" s="1026"/>
    </row>
    <row r="6" spans="2:32" s="370" customFormat="1" x14ac:dyDescent="0.2"/>
    <row r="7" spans="2:32" s="370" customFormat="1" ht="39.75" customHeight="1" x14ac:dyDescent="0.2">
      <c r="B7" s="1035" t="s">
        <v>616</v>
      </c>
      <c r="C7" s="1035"/>
      <c r="D7" s="1035"/>
      <c r="E7" s="1035"/>
      <c r="F7" s="1035"/>
      <c r="G7" s="1036"/>
      <c r="H7" s="1037"/>
      <c r="I7" s="1037"/>
      <c r="J7" s="1037"/>
      <c r="K7" s="1037"/>
      <c r="L7" s="1037"/>
      <c r="M7" s="1037"/>
      <c r="N7" s="1037"/>
      <c r="O7" s="1037"/>
      <c r="P7" s="1037"/>
      <c r="Q7" s="1037"/>
      <c r="R7" s="1037"/>
      <c r="S7" s="1037"/>
      <c r="T7" s="1037"/>
      <c r="U7" s="1037"/>
      <c r="V7" s="1037"/>
      <c r="W7" s="1037"/>
      <c r="X7" s="1037"/>
      <c r="Y7" s="1037"/>
      <c r="Z7" s="1037"/>
      <c r="AA7" s="1037"/>
      <c r="AB7" s="1037"/>
      <c r="AC7" s="1037"/>
      <c r="AD7" s="1037"/>
      <c r="AE7" s="1037"/>
      <c r="AF7" s="1038"/>
    </row>
    <row r="8" spans="2:32" ht="39.75" customHeight="1" x14ac:dyDescent="0.2">
      <c r="B8" s="903" t="s">
        <v>617</v>
      </c>
      <c r="C8" s="905"/>
      <c r="D8" s="905"/>
      <c r="E8" s="905"/>
      <c r="F8" s="904"/>
      <c r="G8" s="468"/>
      <c r="H8" s="155" t="s">
        <v>6</v>
      </c>
      <c r="I8" s="469" t="s">
        <v>445</v>
      </c>
      <c r="J8" s="469"/>
      <c r="K8" s="469"/>
      <c r="L8" s="469"/>
      <c r="M8" s="155" t="s">
        <v>6</v>
      </c>
      <c r="N8" s="469" t="s">
        <v>446</v>
      </c>
      <c r="O8" s="469"/>
      <c r="P8" s="469"/>
      <c r="Q8" s="469"/>
      <c r="R8" s="155" t="s">
        <v>6</v>
      </c>
      <c r="S8" s="469" t="s">
        <v>447</v>
      </c>
      <c r="T8" s="469"/>
      <c r="U8" s="469"/>
      <c r="V8" s="469"/>
      <c r="W8" s="469"/>
      <c r="X8" s="469"/>
      <c r="Y8" s="469"/>
      <c r="Z8" s="469"/>
      <c r="AA8" s="469"/>
      <c r="AB8" s="469"/>
      <c r="AC8" s="469"/>
      <c r="AD8" s="469"/>
      <c r="AE8" s="469"/>
      <c r="AF8" s="480"/>
    </row>
    <row r="9" spans="2:32" ht="27" customHeight="1" x14ac:dyDescent="0.2">
      <c r="B9" s="1028" t="s">
        <v>1088</v>
      </c>
      <c r="C9" s="1029"/>
      <c r="D9" s="1029"/>
      <c r="E9" s="1029"/>
      <c r="F9" s="1030"/>
      <c r="G9" s="454"/>
      <c r="H9" s="156" t="s">
        <v>6</v>
      </c>
      <c r="I9" s="477" t="s">
        <v>1089</v>
      </c>
      <c r="J9" s="385"/>
      <c r="K9" s="385"/>
      <c r="L9" s="385"/>
      <c r="M9" s="385"/>
      <c r="N9" s="385"/>
      <c r="O9" s="385"/>
      <c r="P9" s="385"/>
      <c r="Q9" s="385"/>
      <c r="R9" s="385"/>
      <c r="S9" s="385"/>
      <c r="T9" s="385"/>
      <c r="U9" s="385"/>
      <c r="V9" s="385"/>
      <c r="W9" s="385"/>
      <c r="X9" s="385"/>
      <c r="Y9" s="385"/>
      <c r="Z9" s="385"/>
      <c r="AA9" s="385"/>
      <c r="AB9" s="385"/>
      <c r="AC9" s="385"/>
      <c r="AD9" s="385"/>
      <c r="AE9" s="385"/>
      <c r="AF9" s="455"/>
    </row>
    <row r="10" spans="2:32" ht="27" customHeight="1" x14ac:dyDescent="0.2">
      <c r="B10" s="1031"/>
      <c r="C10" s="1032"/>
      <c r="D10" s="1032"/>
      <c r="E10" s="1032"/>
      <c r="F10" s="1033"/>
      <c r="G10" s="456"/>
      <c r="H10" s="156" t="s">
        <v>6</v>
      </c>
      <c r="I10" s="471" t="s">
        <v>1090</v>
      </c>
      <c r="J10" s="383"/>
      <c r="K10" s="383"/>
      <c r="L10" s="383"/>
      <c r="M10" s="383"/>
      <c r="N10" s="383"/>
      <c r="O10" s="383"/>
      <c r="P10" s="383"/>
      <c r="Q10" s="383"/>
      <c r="R10" s="383"/>
      <c r="S10" s="383"/>
      <c r="T10" s="383"/>
      <c r="U10" s="383"/>
      <c r="V10" s="383"/>
      <c r="W10" s="383"/>
      <c r="X10" s="383"/>
      <c r="Y10" s="383"/>
      <c r="Z10" s="383"/>
      <c r="AA10" s="383"/>
      <c r="AB10" s="383"/>
      <c r="AC10" s="383"/>
      <c r="AD10" s="383"/>
      <c r="AE10" s="383"/>
      <c r="AF10" s="457"/>
    </row>
    <row r="11" spans="2:32" ht="40.5" customHeight="1" x14ac:dyDescent="0.2">
      <c r="B11" s="903" t="s">
        <v>1091</v>
      </c>
      <c r="C11" s="905"/>
      <c r="D11" s="905"/>
      <c r="E11" s="905"/>
      <c r="F11" s="904"/>
      <c r="G11" s="220"/>
      <c r="H11" s="155" t="s">
        <v>6</v>
      </c>
      <c r="I11" s="469" t="s">
        <v>1092</v>
      </c>
      <c r="J11" s="221"/>
      <c r="K11" s="221"/>
      <c r="L11" s="221"/>
      <c r="M11" s="221"/>
      <c r="N11" s="221"/>
      <c r="O11" s="221"/>
      <c r="P11" s="221"/>
      <c r="Q11" s="221"/>
      <c r="R11" s="155" t="s">
        <v>6</v>
      </c>
      <c r="S11" s="469" t="s">
        <v>1093</v>
      </c>
      <c r="T11" s="221"/>
      <c r="U11" s="221"/>
      <c r="V11" s="221"/>
      <c r="W11" s="221"/>
      <c r="X11" s="221"/>
      <c r="Y11" s="221"/>
      <c r="Z11" s="221"/>
      <c r="AA11" s="221"/>
      <c r="AB11" s="221"/>
      <c r="AC11" s="221"/>
      <c r="AD11" s="221"/>
      <c r="AE11" s="221"/>
      <c r="AF11" s="222"/>
    </row>
    <row r="12" spans="2:32" ht="27" customHeight="1" x14ac:dyDescent="0.2">
      <c r="B12" s="454" t="s">
        <v>1118</v>
      </c>
      <c r="C12" s="373"/>
      <c r="D12" s="373"/>
      <c r="E12" s="373"/>
      <c r="F12" s="373"/>
      <c r="G12" s="269"/>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1"/>
    </row>
    <row r="13" spans="2:32" s="370" customFormat="1" ht="10.5" customHeight="1" x14ac:dyDescent="0.2">
      <c r="B13" s="378"/>
      <c r="C13" s="1213" t="s">
        <v>1095</v>
      </c>
      <c r="D13" s="1098"/>
      <c r="E13" s="1098"/>
      <c r="F13" s="1214"/>
      <c r="G13" s="454"/>
      <c r="H13" s="385"/>
      <c r="I13" s="385"/>
      <c r="J13" s="385"/>
      <c r="K13" s="385"/>
      <c r="L13" s="385"/>
      <c r="M13" s="385"/>
      <c r="N13" s="385"/>
      <c r="O13" s="385"/>
      <c r="P13" s="385"/>
      <c r="Q13" s="385"/>
      <c r="R13" s="385"/>
      <c r="S13" s="385"/>
      <c r="T13" s="385"/>
      <c r="U13" s="385"/>
      <c r="V13" s="385"/>
      <c r="W13" s="385"/>
      <c r="X13" s="385"/>
      <c r="Y13" s="385"/>
      <c r="Z13" s="385"/>
      <c r="AA13" s="385"/>
      <c r="AB13" s="385"/>
      <c r="AC13" s="455"/>
      <c r="AD13" s="385"/>
      <c r="AE13" s="385"/>
      <c r="AF13" s="455"/>
    </row>
    <row r="14" spans="2:32" s="370" customFormat="1" ht="15.75" customHeight="1" x14ac:dyDescent="0.2">
      <c r="B14" s="453"/>
      <c r="C14" s="1094"/>
      <c r="D14" s="1034"/>
      <c r="E14" s="1034"/>
      <c r="F14" s="1095"/>
      <c r="G14" s="453"/>
      <c r="H14" s="1146" t="s">
        <v>1096</v>
      </c>
      <c r="I14" s="1146"/>
      <c r="J14" s="1146"/>
      <c r="K14" s="1146"/>
      <c r="L14" s="1146"/>
      <c r="M14" s="1146"/>
      <c r="N14" s="1146"/>
      <c r="O14" s="1146"/>
      <c r="P14" s="1146"/>
      <c r="Q14" s="1146"/>
      <c r="R14" s="1146"/>
      <c r="S14" s="1146"/>
      <c r="T14" s="1146"/>
      <c r="U14" s="1146"/>
      <c r="V14" s="1146"/>
      <c r="W14" s="1146"/>
      <c r="X14" s="1146"/>
      <c r="Y14" s="268"/>
      <c r="Z14" s="268"/>
      <c r="AA14" s="268"/>
      <c r="AB14" s="268"/>
      <c r="AC14" s="393"/>
      <c r="AF14" s="393"/>
    </row>
    <row r="15" spans="2:32" s="370" customFormat="1" ht="40.5" customHeight="1" x14ac:dyDescent="0.2">
      <c r="B15" s="485"/>
      <c r="C15" s="1094"/>
      <c r="D15" s="1034"/>
      <c r="E15" s="1034"/>
      <c r="F15" s="1095"/>
      <c r="G15" s="453"/>
      <c r="H15" s="487" t="s">
        <v>479</v>
      </c>
      <c r="I15" s="1173" t="s">
        <v>1119</v>
      </c>
      <c r="J15" s="1174"/>
      <c r="K15" s="1174"/>
      <c r="L15" s="1174"/>
      <c r="M15" s="1174"/>
      <c r="N15" s="1174"/>
      <c r="O15" s="1174"/>
      <c r="P15" s="1174"/>
      <c r="Q15" s="1174"/>
      <c r="R15" s="1174"/>
      <c r="S15" s="1174"/>
      <c r="T15" s="1174"/>
      <c r="U15" s="1175"/>
      <c r="V15" s="903"/>
      <c r="W15" s="905"/>
      <c r="X15" s="369" t="s">
        <v>390</v>
      </c>
      <c r="Z15" s="417"/>
      <c r="AA15" s="417"/>
      <c r="AB15" s="417"/>
      <c r="AC15" s="393"/>
      <c r="AD15" s="224" t="s">
        <v>452</v>
      </c>
      <c r="AE15" s="151" t="s">
        <v>453</v>
      </c>
      <c r="AF15" s="225" t="s">
        <v>454</v>
      </c>
    </row>
    <row r="16" spans="2:32" s="370" customFormat="1" ht="18" customHeight="1" x14ac:dyDescent="0.2">
      <c r="B16" s="485"/>
      <c r="C16" s="1094"/>
      <c r="D16" s="1034"/>
      <c r="E16" s="1034"/>
      <c r="F16" s="1095"/>
      <c r="G16" s="453"/>
      <c r="H16" s="489"/>
      <c r="I16" s="484"/>
      <c r="J16" s="484"/>
      <c r="K16" s="484"/>
      <c r="L16" s="484"/>
      <c r="M16" s="484"/>
      <c r="N16" s="484"/>
      <c r="O16" s="484"/>
      <c r="P16" s="484"/>
      <c r="Q16" s="484"/>
      <c r="R16" s="484"/>
      <c r="S16" s="484"/>
      <c r="T16" s="484"/>
      <c r="U16" s="484"/>
      <c r="V16" s="368"/>
      <c r="W16" s="368"/>
      <c r="X16" s="368"/>
      <c r="Z16" s="417"/>
      <c r="AA16" s="417"/>
      <c r="AB16" s="417"/>
      <c r="AC16" s="393"/>
      <c r="AD16" s="224"/>
      <c r="AE16" s="151"/>
      <c r="AF16" s="225"/>
    </row>
    <row r="17" spans="2:32" s="370" customFormat="1" ht="40.5" customHeight="1" x14ac:dyDescent="0.2">
      <c r="B17" s="485"/>
      <c r="C17" s="1094"/>
      <c r="D17" s="1034"/>
      <c r="E17" s="1034"/>
      <c r="F17" s="1095"/>
      <c r="G17" s="453"/>
      <c r="H17" s="487" t="s">
        <v>480</v>
      </c>
      <c r="I17" s="1173" t="s">
        <v>1120</v>
      </c>
      <c r="J17" s="1174"/>
      <c r="K17" s="1174"/>
      <c r="L17" s="1174"/>
      <c r="M17" s="1174"/>
      <c r="N17" s="1174"/>
      <c r="O17" s="1174"/>
      <c r="P17" s="1174"/>
      <c r="Q17" s="1174"/>
      <c r="R17" s="1174"/>
      <c r="S17" s="1174"/>
      <c r="T17" s="1174"/>
      <c r="U17" s="1175"/>
      <c r="V17" s="903"/>
      <c r="W17" s="905"/>
      <c r="X17" s="369" t="s">
        <v>390</v>
      </c>
      <c r="Y17" s="370" t="s">
        <v>481</v>
      </c>
      <c r="Z17" s="1137" t="s">
        <v>1121</v>
      </c>
      <c r="AA17" s="1137"/>
      <c r="AB17" s="1137"/>
      <c r="AC17" s="393"/>
      <c r="AD17" s="188" t="s">
        <v>6</v>
      </c>
      <c r="AE17" s="156" t="s">
        <v>453</v>
      </c>
      <c r="AF17" s="226" t="s">
        <v>6</v>
      </c>
    </row>
    <row r="18" spans="2:32" s="370" customFormat="1" ht="20.25" customHeight="1" x14ac:dyDescent="0.2">
      <c r="B18" s="485"/>
      <c r="C18" s="1094"/>
      <c r="D18" s="1034"/>
      <c r="E18" s="1034"/>
      <c r="F18" s="1095"/>
      <c r="H18" s="376" t="s">
        <v>628</v>
      </c>
      <c r="I18" s="192"/>
      <c r="J18" s="192"/>
      <c r="K18" s="192"/>
      <c r="L18" s="192"/>
      <c r="M18" s="192"/>
      <c r="N18" s="192"/>
      <c r="O18" s="192"/>
      <c r="P18" s="192"/>
      <c r="Q18" s="192"/>
      <c r="R18" s="192"/>
      <c r="S18" s="376"/>
      <c r="T18" s="376"/>
      <c r="U18" s="376"/>
      <c r="W18" s="417"/>
      <c r="X18" s="417"/>
      <c r="Y18" s="417"/>
      <c r="AD18" s="188"/>
      <c r="AE18" s="156"/>
      <c r="AF18" s="226"/>
    </row>
    <row r="19" spans="2:32" s="370" customFormat="1" ht="74.25" customHeight="1" x14ac:dyDescent="0.2">
      <c r="B19" s="485"/>
      <c r="C19" s="1094"/>
      <c r="D19" s="1034"/>
      <c r="E19" s="1034"/>
      <c r="F19" s="1095"/>
      <c r="H19" s="487" t="s">
        <v>482</v>
      </c>
      <c r="I19" s="1148" t="s">
        <v>1101</v>
      </c>
      <c r="J19" s="1149"/>
      <c r="K19" s="1149"/>
      <c r="L19" s="1149"/>
      <c r="M19" s="1149"/>
      <c r="N19" s="1149"/>
      <c r="O19" s="1149"/>
      <c r="P19" s="1149"/>
      <c r="Q19" s="1149"/>
      <c r="R19" s="1149"/>
      <c r="S19" s="1149"/>
      <c r="T19" s="1149"/>
      <c r="U19" s="1150"/>
      <c r="V19" s="903"/>
      <c r="W19" s="905"/>
      <c r="X19" s="369" t="s">
        <v>390</v>
      </c>
      <c r="Y19" s="370" t="s">
        <v>481</v>
      </c>
      <c r="Z19" s="1137" t="s">
        <v>1122</v>
      </c>
      <c r="AA19" s="1137"/>
      <c r="AB19" s="1137"/>
      <c r="AD19" s="188" t="s">
        <v>6</v>
      </c>
      <c r="AE19" s="156" t="s">
        <v>453</v>
      </c>
      <c r="AF19" s="226" t="s">
        <v>6</v>
      </c>
    </row>
    <row r="20" spans="2:32" s="370" customFormat="1" ht="15" customHeight="1" x14ac:dyDescent="0.2">
      <c r="B20" s="485"/>
      <c r="C20" s="1094"/>
      <c r="D20" s="1034"/>
      <c r="E20" s="1034"/>
      <c r="F20" s="1095"/>
      <c r="H20" s="481"/>
      <c r="I20" s="192"/>
      <c r="J20" s="192"/>
      <c r="K20" s="192"/>
      <c r="L20" s="192"/>
      <c r="M20" s="192"/>
      <c r="N20" s="192"/>
      <c r="O20" s="192"/>
      <c r="P20" s="192"/>
      <c r="Q20" s="192"/>
      <c r="R20" s="192"/>
      <c r="S20" s="376"/>
      <c r="T20" s="376"/>
      <c r="U20" s="376"/>
      <c r="W20" s="417"/>
      <c r="X20" s="417"/>
      <c r="Y20" s="417"/>
      <c r="AD20" s="188"/>
      <c r="AE20" s="156"/>
      <c r="AF20" s="226"/>
    </row>
    <row r="21" spans="2:32" s="370" customFormat="1" x14ac:dyDescent="0.2">
      <c r="B21" s="485"/>
      <c r="C21" s="1094"/>
      <c r="D21" s="1034"/>
      <c r="E21" s="1034"/>
      <c r="F21" s="1095"/>
      <c r="H21" s="509" t="s">
        <v>710</v>
      </c>
      <c r="I21" s="192"/>
      <c r="J21" s="192"/>
      <c r="K21" s="192"/>
      <c r="L21" s="192"/>
      <c r="M21" s="192"/>
      <c r="N21" s="192"/>
      <c r="O21" s="192"/>
      <c r="P21" s="192"/>
      <c r="Q21" s="192"/>
      <c r="R21" s="192"/>
      <c r="U21" s="376"/>
      <c r="W21" s="417"/>
      <c r="X21" s="417"/>
      <c r="Y21" s="417"/>
      <c r="AD21" s="224" t="s">
        <v>452</v>
      </c>
      <c r="AE21" s="151" t="s">
        <v>453</v>
      </c>
      <c r="AF21" s="225" t="s">
        <v>454</v>
      </c>
    </row>
    <row r="22" spans="2:32" s="370" customFormat="1" ht="20.25" customHeight="1" x14ac:dyDescent="0.2">
      <c r="B22" s="485"/>
      <c r="C22" s="1094"/>
      <c r="D22" s="1034"/>
      <c r="E22" s="1034"/>
      <c r="F22" s="1095"/>
      <c r="G22" s="453"/>
      <c r="H22" s="487" t="s">
        <v>599</v>
      </c>
      <c r="I22" s="1183" t="s">
        <v>1103</v>
      </c>
      <c r="J22" s="1184"/>
      <c r="K22" s="1184"/>
      <c r="L22" s="1184"/>
      <c r="M22" s="1184"/>
      <c r="N22" s="1184"/>
      <c r="O22" s="1184"/>
      <c r="P22" s="1184"/>
      <c r="Q22" s="1184"/>
      <c r="R22" s="1184"/>
      <c r="S22" s="1184"/>
      <c r="T22" s="1184"/>
      <c r="U22" s="1184"/>
      <c r="V22" s="1184"/>
      <c r="W22" s="1184"/>
      <c r="X22" s="1185"/>
      <c r="Y22" s="417"/>
      <c r="AD22" s="188" t="s">
        <v>6</v>
      </c>
      <c r="AE22" s="156" t="s">
        <v>453</v>
      </c>
      <c r="AF22" s="226" t="s">
        <v>6</v>
      </c>
    </row>
    <row r="23" spans="2:32" s="370" customFormat="1" x14ac:dyDescent="0.2">
      <c r="B23" s="485"/>
      <c r="C23" s="1094"/>
      <c r="D23" s="1034"/>
      <c r="E23" s="1034"/>
      <c r="F23" s="1095"/>
      <c r="H23" s="509" t="s">
        <v>1114</v>
      </c>
      <c r="I23" s="192"/>
      <c r="J23" s="192"/>
      <c r="K23" s="192"/>
      <c r="L23" s="192"/>
      <c r="M23" s="192"/>
      <c r="N23" s="192"/>
      <c r="O23" s="192"/>
      <c r="P23" s="192"/>
      <c r="Q23" s="192"/>
      <c r="R23" s="192"/>
      <c r="U23" s="376"/>
      <c r="W23" s="417"/>
      <c r="X23" s="417"/>
      <c r="Y23" s="417"/>
      <c r="AD23" s="503"/>
      <c r="AE23" s="481"/>
      <c r="AF23" s="246"/>
    </row>
    <row r="24" spans="2:32" s="370" customFormat="1" x14ac:dyDescent="0.2">
      <c r="B24" s="485"/>
      <c r="C24" s="1094"/>
      <c r="D24" s="1034"/>
      <c r="E24" s="1034"/>
      <c r="F24" s="1095"/>
      <c r="G24" s="453"/>
      <c r="H24" s="481"/>
      <c r="I24" s="192"/>
      <c r="J24" s="192"/>
      <c r="K24" s="192"/>
      <c r="L24" s="192"/>
      <c r="M24" s="192"/>
      <c r="N24" s="192"/>
      <c r="O24" s="192"/>
      <c r="P24" s="192"/>
      <c r="Q24" s="192"/>
      <c r="R24" s="192"/>
      <c r="S24" s="192"/>
      <c r="T24" s="192"/>
      <c r="U24" s="192"/>
      <c r="X24" s="376"/>
      <c r="Z24" s="417"/>
      <c r="AA24" s="417"/>
      <c r="AB24" s="417"/>
      <c r="AC24" s="393"/>
      <c r="AD24" s="481"/>
      <c r="AE24" s="481"/>
      <c r="AF24" s="246"/>
    </row>
    <row r="25" spans="2:32" s="370" customFormat="1" x14ac:dyDescent="0.2">
      <c r="B25" s="485"/>
      <c r="C25" s="1094"/>
      <c r="D25" s="1034"/>
      <c r="E25" s="1034"/>
      <c r="F25" s="1095"/>
      <c r="G25" s="453"/>
      <c r="H25" s="509" t="s">
        <v>1105</v>
      </c>
      <c r="I25" s="192"/>
      <c r="J25" s="192"/>
      <c r="K25" s="192"/>
      <c r="L25" s="192"/>
      <c r="M25" s="192"/>
      <c r="N25" s="192"/>
      <c r="O25" s="192"/>
      <c r="P25" s="192"/>
      <c r="Q25" s="192"/>
      <c r="R25" s="192"/>
      <c r="S25" s="192"/>
      <c r="T25" s="192"/>
      <c r="U25" s="192"/>
      <c r="X25" s="376"/>
      <c r="Z25" s="417"/>
      <c r="AA25" s="417"/>
      <c r="AB25" s="417"/>
      <c r="AC25" s="393"/>
      <c r="AD25" s="224" t="s">
        <v>452</v>
      </c>
      <c r="AE25" s="151" t="s">
        <v>453</v>
      </c>
      <c r="AF25" s="225" t="s">
        <v>454</v>
      </c>
    </row>
    <row r="26" spans="2:32" s="370" customFormat="1" ht="40.5" customHeight="1" x14ac:dyDescent="0.2">
      <c r="B26" s="485"/>
      <c r="C26" s="1094"/>
      <c r="D26" s="1034"/>
      <c r="E26" s="1034"/>
      <c r="F26" s="1095"/>
      <c r="G26" s="453"/>
      <c r="H26" s="487" t="s">
        <v>606</v>
      </c>
      <c r="I26" s="272" t="s">
        <v>1106</v>
      </c>
      <c r="J26" s="272"/>
      <c r="K26" s="272"/>
      <c r="L26" s="273"/>
      <c r="M26" s="272" t="s">
        <v>1107</v>
      </c>
      <c r="N26" s="486"/>
      <c r="O26" s="486"/>
      <c r="P26" s="1194"/>
      <c r="Q26" s="1194"/>
      <c r="R26" s="1194"/>
      <c r="S26" s="1194"/>
      <c r="T26" s="1194"/>
      <c r="U26" s="1194"/>
      <c r="V26" s="1194"/>
      <c r="W26" s="1194"/>
      <c r="X26" s="369" t="s">
        <v>390</v>
      </c>
      <c r="Y26" s="370" t="s">
        <v>481</v>
      </c>
      <c r="Z26" s="1220" t="s">
        <v>1123</v>
      </c>
      <c r="AA26" s="1220"/>
      <c r="AB26" s="1220"/>
      <c r="AC26" s="393"/>
      <c r="AD26" s="188" t="s">
        <v>6</v>
      </c>
      <c r="AE26" s="156" t="s">
        <v>453</v>
      </c>
      <c r="AF26" s="226" t="s">
        <v>6</v>
      </c>
    </row>
    <row r="27" spans="2:32" s="370" customFormat="1" ht="15.75" customHeight="1" x14ac:dyDescent="0.2">
      <c r="B27" s="485"/>
      <c r="C27" s="1094"/>
      <c r="D27" s="1034"/>
      <c r="E27" s="1034"/>
      <c r="F27" s="1095"/>
      <c r="H27" s="481"/>
      <c r="I27" s="169"/>
      <c r="J27" s="169"/>
      <c r="K27" s="169"/>
      <c r="L27" s="169"/>
      <c r="M27" s="169"/>
      <c r="N27" s="500"/>
      <c r="O27" s="500"/>
      <c r="P27" s="494"/>
      <c r="Q27" s="494"/>
      <c r="R27" s="494"/>
      <c r="S27" s="494"/>
      <c r="T27" s="494"/>
      <c r="U27" s="494"/>
      <c r="V27" s="494"/>
      <c r="W27" s="494"/>
      <c r="X27" s="376"/>
      <c r="Z27" s="508"/>
      <c r="AA27" s="508"/>
      <c r="AB27" s="508"/>
      <c r="AD27" s="188"/>
      <c r="AE27" s="156"/>
      <c r="AF27" s="226"/>
    </row>
    <row r="28" spans="2:32" s="370" customFormat="1" ht="14.25" customHeight="1" x14ac:dyDescent="0.2">
      <c r="B28" s="485"/>
      <c r="C28" s="1094"/>
      <c r="D28" s="1034"/>
      <c r="E28" s="1034"/>
      <c r="F28" s="1095"/>
      <c r="H28" s="521" t="s">
        <v>1109</v>
      </c>
      <c r="I28" s="523"/>
      <c r="J28" s="523"/>
      <c r="K28" s="523"/>
      <c r="L28" s="523"/>
      <c r="M28" s="523"/>
      <c r="N28" s="523"/>
      <c r="O28" s="523"/>
      <c r="P28" s="523"/>
      <c r="Q28" s="523"/>
      <c r="R28" s="523"/>
      <c r="S28" s="383"/>
      <c r="T28" s="383"/>
      <c r="U28" s="387"/>
      <c r="V28" s="383"/>
      <c r="W28" s="418"/>
      <c r="X28" s="418"/>
      <c r="Y28" s="417"/>
      <c r="AD28" s="224" t="s">
        <v>452</v>
      </c>
      <c r="AE28" s="151" t="s">
        <v>453</v>
      </c>
      <c r="AF28" s="225" t="s">
        <v>454</v>
      </c>
    </row>
    <row r="29" spans="2:32" s="370" customFormat="1" ht="15" customHeight="1" x14ac:dyDescent="0.2">
      <c r="B29" s="485"/>
      <c r="C29" s="1094"/>
      <c r="D29" s="1034"/>
      <c r="E29" s="1034"/>
      <c r="F29" s="1095"/>
      <c r="H29" s="367" t="s">
        <v>608</v>
      </c>
      <c r="I29" s="1224" t="s">
        <v>1110</v>
      </c>
      <c r="J29" s="1225"/>
      <c r="K29" s="1225"/>
      <c r="L29" s="1225"/>
      <c r="M29" s="1225"/>
      <c r="N29" s="1225"/>
      <c r="O29" s="1225"/>
      <c r="P29" s="1225"/>
      <c r="Q29" s="1225"/>
      <c r="R29" s="1225"/>
      <c r="S29" s="1225"/>
      <c r="T29" s="1225"/>
      <c r="U29" s="1225"/>
      <c r="V29" s="1225"/>
      <c r="W29" s="1225"/>
      <c r="X29" s="1226"/>
      <c r="Y29" s="453"/>
      <c r="Z29" s="417"/>
      <c r="AA29" s="417"/>
      <c r="AB29" s="417"/>
      <c r="AD29" s="188" t="s">
        <v>6</v>
      </c>
      <c r="AE29" s="156" t="s">
        <v>453</v>
      </c>
      <c r="AF29" s="226" t="s">
        <v>6</v>
      </c>
    </row>
    <row r="30" spans="2:32" s="370" customFormat="1" ht="21" customHeight="1" x14ac:dyDescent="0.2">
      <c r="B30" s="405"/>
      <c r="C30" s="1096"/>
      <c r="D30" s="1027"/>
      <c r="E30" s="1027"/>
      <c r="F30" s="1097"/>
      <c r="G30" s="456"/>
      <c r="H30" s="489"/>
      <c r="I30" s="489"/>
      <c r="J30" s="489"/>
      <c r="K30" s="489"/>
      <c r="L30" s="489"/>
      <c r="M30" s="272"/>
      <c r="N30" s="486"/>
      <c r="O30" s="486"/>
      <c r="P30" s="486"/>
      <c r="Q30" s="486"/>
      <c r="R30" s="486"/>
      <c r="S30" s="486"/>
      <c r="T30" s="486"/>
      <c r="U30" s="486"/>
      <c r="V30" s="449"/>
      <c r="W30" s="449"/>
      <c r="X30" s="368"/>
      <c r="Y30" s="383"/>
      <c r="Z30" s="418"/>
      <c r="AA30" s="418"/>
      <c r="AB30" s="418"/>
      <c r="AC30" s="457"/>
      <c r="AD30" s="506"/>
      <c r="AE30" s="506"/>
      <c r="AF30" s="507"/>
    </row>
    <row r="31" spans="2:32" ht="21.75" customHeight="1" x14ac:dyDescent="0.2">
      <c r="B31" s="454" t="s">
        <v>1124</v>
      </c>
      <c r="C31" s="373"/>
      <c r="D31" s="373"/>
      <c r="E31" s="373"/>
      <c r="F31" s="373"/>
      <c r="G31" s="269"/>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1"/>
    </row>
    <row r="32" spans="2:32" s="370" customFormat="1" ht="10.5" customHeight="1" x14ac:dyDescent="0.2">
      <c r="B32" s="378"/>
      <c r="C32" s="1213" t="s">
        <v>1095</v>
      </c>
      <c r="D32" s="1213"/>
      <c r="E32" s="1213"/>
      <c r="F32" s="1221"/>
      <c r="G32" s="385"/>
      <c r="H32" s="385"/>
      <c r="I32" s="385"/>
      <c r="J32" s="385"/>
      <c r="K32" s="385"/>
      <c r="L32" s="385"/>
      <c r="M32" s="385"/>
      <c r="N32" s="385"/>
      <c r="O32" s="385"/>
      <c r="P32" s="385"/>
      <c r="Q32" s="385"/>
      <c r="R32" s="385"/>
      <c r="S32" s="385"/>
      <c r="T32" s="385"/>
      <c r="U32" s="385"/>
      <c r="V32" s="385"/>
      <c r="W32" s="385"/>
      <c r="X32" s="385"/>
      <c r="Y32" s="385"/>
      <c r="Z32" s="385"/>
      <c r="AA32" s="385"/>
      <c r="AB32" s="385"/>
      <c r="AC32" s="455"/>
      <c r="AD32" s="385"/>
      <c r="AE32" s="385"/>
      <c r="AF32" s="455"/>
    </row>
    <row r="33" spans="2:32" s="370" customFormat="1" ht="15.75" customHeight="1" x14ac:dyDescent="0.2">
      <c r="B33" s="453"/>
      <c r="C33" s="1213"/>
      <c r="D33" s="1213"/>
      <c r="E33" s="1213"/>
      <c r="F33" s="1221"/>
      <c r="H33" s="1146" t="s">
        <v>1096</v>
      </c>
      <c r="I33" s="1146"/>
      <c r="J33" s="1146"/>
      <c r="K33" s="1146"/>
      <c r="L33" s="1146"/>
      <c r="M33" s="1146"/>
      <c r="N33" s="1146"/>
      <c r="O33" s="1146"/>
      <c r="P33" s="1146"/>
      <c r="Q33" s="1146"/>
      <c r="R33" s="1146"/>
      <c r="S33" s="1146"/>
      <c r="T33" s="1146"/>
      <c r="U33" s="1146"/>
      <c r="V33" s="1146"/>
      <c r="W33" s="1146"/>
      <c r="X33" s="1146"/>
      <c r="Y33" s="268"/>
      <c r="Z33" s="268"/>
      <c r="AA33" s="268"/>
      <c r="AB33" s="268"/>
      <c r="AC33" s="393"/>
      <c r="AF33" s="393"/>
    </row>
    <row r="34" spans="2:32" s="370" customFormat="1" ht="40.5" customHeight="1" x14ac:dyDescent="0.2">
      <c r="B34" s="485"/>
      <c r="C34" s="1213"/>
      <c r="D34" s="1213"/>
      <c r="E34" s="1213"/>
      <c r="F34" s="1221"/>
      <c r="H34" s="487" t="s">
        <v>479</v>
      </c>
      <c r="I34" s="1173" t="s">
        <v>1119</v>
      </c>
      <c r="J34" s="1174"/>
      <c r="K34" s="1174"/>
      <c r="L34" s="1174"/>
      <c r="M34" s="1174"/>
      <c r="N34" s="1174"/>
      <c r="O34" s="1174"/>
      <c r="P34" s="1174"/>
      <c r="Q34" s="1174"/>
      <c r="R34" s="1174"/>
      <c r="S34" s="1174"/>
      <c r="T34" s="1174"/>
      <c r="U34" s="1175"/>
      <c r="V34" s="903"/>
      <c r="W34" s="905"/>
      <c r="X34" s="369" t="s">
        <v>390</v>
      </c>
      <c r="Z34" s="417"/>
      <c r="AA34" s="417"/>
      <c r="AB34" s="417"/>
      <c r="AC34" s="393"/>
      <c r="AD34" s="224" t="s">
        <v>452</v>
      </c>
      <c r="AE34" s="151" t="s">
        <v>453</v>
      </c>
      <c r="AF34" s="225" t="s">
        <v>454</v>
      </c>
    </row>
    <row r="35" spans="2:32" s="370" customFormat="1" ht="17.25" customHeight="1" x14ac:dyDescent="0.2">
      <c r="B35" s="485"/>
      <c r="C35" s="1213"/>
      <c r="D35" s="1213"/>
      <c r="E35" s="1213"/>
      <c r="F35" s="1221"/>
      <c r="H35" s="489"/>
      <c r="I35" s="484"/>
      <c r="J35" s="484"/>
      <c r="K35" s="484"/>
      <c r="L35" s="484"/>
      <c r="M35" s="484"/>
      <c r="N35" s="484"/>
      <c r="O35" s="484"/>
      <c r="P35" s="484"/>
      <c r="Q35" s="484"/>
      <c r="R35" s="484"/>
      <c r="S35" s="484"/>
      <c r="T35" s="484"/>
      <c r="U35" s="484"/>
      <c r="V35" s="368"/>
      <c r="W35" s="368"/>
      <c r="X35" s="368"/>
      <c r="Z35" s="417"/>
      <c r="AA35" s="417"/>
      <c r="AB35" s="417"/>
      <c r="AC35" s="393"/>
      <c r="AD35" s="224"/>
      <c r="AE35" s="151"/>
      <c r="AF35" s="225"/>
    </row>
    <row r="36" spans="2:32" s="370" customFormat="1" ht="40.5" customHeight="1" x14ac:dyDescent="0.2">
      <c r="B36" s="485"/>
      <c r="C36" s="1213"/>
      <c r="D36" s="1213"/>
      <c r="E36" s="1213"/>
      <c r="F36" s="1221"/>
      <c r="H36" s="487" t="s">
        <v>480</v>
      </c>
      <c r="I36" s="1173" t="s">
        <v>1120</v>
      </c>
      <c r="J36" s="1174"/>
      <c r="K36" s="1174"/>
      <c r="L36" s="1174"/>
      <c r="M36" s="1174"/>
      <c r="N36" s="1174"/>
      <c r="O36" s="1174"/>
      <c r="P36" s="1174"/>
      <c r="Q36" s="1174"/>
      <c r="R36" s="1174"/>
      <c r="S36" s="1174"/>
      <c r="T36" s="1174"/>
      <c r="U36" s="1175"/>
      <c r="V36" s="903"/>
      <c r="W36" s="905"/>
      <c r="X36" s="369" t="s">
        <v>390</v>
      </c>
      <c r="Y36" s="370" t="s">
        <v>481</v>
      </c>
      <c r="Z36" s="1220" t="s">
        <v>1125</v>
      </c>
      <c r="AA36" s="1220"/>
      <c r="AB36" s="1220"/>
      <c r="AC36" s="393"/>
      <c r="AD36" s="188" t="s">
        <v>6</v>
      </c>
      <c r="AE36" s="156" t="s">
        <v>453</v>
      </c>
      <c r="AF36" s="226" t="s">
        <v>6</v>
      </c>
    </row>
    <row r="37" spans="2:32" s="370" customFormat="1" ht="20.25" customHeight="1" x14ac:dyDescent="0.2">
      <c r="B37" s="485"/>
      <c r="C37" s="1213"/>
      <c r="D37" s="1213"/>
      <c r="E37" s="1213"/>
      <c r="F37" s="1221"/>
      <c r="H37" s="376" t="s">
        <v>628</v>
      </c>
      <c r="I37" s="192"/>
      <c r="J37" s="192"/>
      <c r="K37" s="192"/>
      <c r="L37" s="192"/>
      <c r="M37" s="192"/>
      <c r="N37" s="192"/>
      <c r="O37" s="192"/>
      <c r="P37" s="192"/>
      <c r="Q37" s="192"/>
      <c r="R37" s="192"/>
      <c r="S37" s="376"/>
      <c r="T37" s="376"/>
      <c r="U37" s="376"/>
      <c r="W37" s="417"/>
      <c r="X37" s="417"/>
      <c r="Y37" s="417"/>
      <c r="AD37" s="188"/>
      <c r="AE37" s="156"/>
      <c r="AF37" s="226"/>
    </row>
    <row r="38" spans="2:32" s="370" customFormat="1" ht="74.25" customHeight="1" x14ac:dyDescent="0.2">
      <c r="B38" s="390"/>
      <c r="C38" s="1222"/>
      <c r="D38" s="1223"/>
      <c r="E38" s="1223"/>
      <c r="F38" s="1061"/>
      <c r="G38" s="378"/>
      <c r="H38" s="487" t="s">
        <v>482</v>
      </c>
      <c r="I38" s="1148" t="s">
        <v>1101</v>
      </c>
      <c r="J38" s="1149"/>
      <c r="K38" s="1149"/>
      <c r="L38" s="1149"/>
      <c r="M38" s="1149"/>
      <c r="N38" s="1149"/>
      <c r="O38" s="1149"/>
      <c r="P38" s="1149"/>
      <c r="Q38" s="1149"/>
      <c r="R38" s="1149"/>
      <c r="S38" s="1149"/>
      <c r="T38" s="1149"/>
      <c r="U38" s="1150"/>
      <c r="V38" s="903"/>
      <c r="W38" s="905"/>
      <c r="X38" s="368" t="s">
        <v>390</v>
      </c>
      <c r="Y38" s="453" t="s">
        <v>481</v>
      </c>
      <c r="Z38" s="1137" t="s">
        <v>1113</v>
      </c>
      <c r="AA38" s="1137"/>
      <c r="AB38" s="1137"/>
      <c r="AC38" s="393"/>
      <c r="AD38" s="158" t="s">
        <v>6</v>
      </c>
      <c r="AE38" s="158" t="s">
        <v>453</v>
      </c>
      <c r="AF38" s="230" t="s">
        <v>6</v>
      </c>
    </row>
    <row r="39" spans="2:32" s="370" customFormat="1" ht="15" customHeight="1" x14ac:dyDescent="0.2">
      <c r="B39" s="485"/>
      <c r="C39" s="1213"/>
      <c r="D39" s="1094"/>
      <c r="E39" s="1094"/>
      <c r="F39" s="890"/>
      <c r="H39" s="481"/>
      <c r="I39" s="192"/>
      <c r="J39" s="192"/>
      <c r="K39" s="192"/>
      <c r="L39" s="192"/>
      <c r="M39" s="192"/>
      <c r="N39" s="192"/>
      <c r="O39" s="192"/>
      <c r="P39" s="192"/>
      <c r="Q39" s="192"/>
      <c r="R39" s="192"/>
      <c r="S39" s="376"/>
      <c r="T39" s="376"/>
      <c r="U39" s="376"/>
      <c r="W39" s="417"/>
      <c r="X39" s="417"/>
      <c r="Y39" s="417"/>
      <c r="AD39" s="188"/>
      <c r="AE39" s="156"/>
      <c r="AF39" s="226"/>
    </row>
    <row r="40" spans="2:32" s="370" customFormat="1" x14ac:dyDescent="0.2">
      <c r="B40" s="485"/>
      <c r="C40" s="1213"/>
      <c r="D40" s="1213"/>
      <c r="E40" s="1213"/>
      <c r="F40" s="1221"/>
      <c r="H40" s="509" t="s">
        <v>710</v>
      </c>
      <c r="I40" s="192"/>
      <c r="J40" s="192"/>
      <c r="K40" s="192"/>
      <c r="L40" s="192"/>
      <c r="M40" s="192"/>
      <c r="N40" s="192"/>
      <c r="O40" s="192"/>
      <c r="P40" s="192"/>
      <c r="Q40" s="192"/>
      <c r="R40" s="192"/>
      <c r="U40" s="376"/>
      <c r="W40" s="417"/>
      <c r="X40" s="417"/>
      <c r="Y40" s="417"/>
      <c r="AD40" s="224" t="s">
        <v>452</v>
      </c>
      <c r="AE40" s="151" t="s">
        <v>453</v>
      </c>
      <c r="AF40" s="225" t="s">
        <v>454</v>
      </c>
    </row>
    <row r="41" spans="2:32" s="370" customFormat="1" ht="20.25" customHeight="1" x14ac:dyDescent="0.2">
      <c r="B41" s="485"/>
      <c r="C41" s="1213"/>
      <c r="D41" s="1213"/>
      <c r="E41" s="1213"/>
      <c r="F41" s="1221"/>
      <c r="H41" s="487" t="s">
        <v>599</v>
      </c>
      <c r="I41" s="1183" t="s">
        <v>1103</v>
      </c>
      <c r="J41" s="1184"/>
      <c r="K41" s="1184"/>
      <c r="L41" s="1184"/>
      <c r="M41" s="1184"/>
      <c r="N41" s="1184"/>
      <c r="O41" s="1184"/>
      <c r="P41" s="1184"/>
      <c r="Q41" s="1184"/>
      <c r="R41" s="1184"/>
      <c r="S41" s="1184"/>
      <c r="T41" s="1184"/>
      <c r="U41" s="1184"/>
      <c r="V41" s="1184"/>
      <c r="W41" s="1184"/>
      <c r="X41" s="1185"/>
      <c r="Y41" s="417"/>
      <c r="AD41" s="188" t="s">
        <v>6</v>
      </c>
      <c r="AE41" s="156" t="s">
        <v>453</v>
      </c>
      <c r="AF41" s="226" t="s">
        <v>6</v>
      </c>
    </row>
    <row r="42" spans="2:32" s="370" customFormat="1" x14ac:dyDescent="0.2">
      <c r="B42" s="485"/>
      <c r="C42" s="1213"/>
      <c r="D42" s="1213"/>
      <c r="E42" s="1213"/>
      <c r="F42" s="1221"/>
      <c r="H42" s="509" t="s">
        <v>1114</v>
      </c>
      <c r="I42" s="192"/>
      <c r="J42" s="192"/>
      <c r="K42" s="192"/>
      <c r="L42" s="192"/>
      <c r="M42" s="192"/>
      <c r="N42" s="192"/>
      <c r="O42" s="192"/>
      <c r="P42" s="192"/>
      <c r="Q42" s="192"/>
      <c r="R42" s="192"/>
      <c r="U42" s="376"/>
      <c r="W42" s="417"/>
      <c r="X42" s="417"/>
      <c r="Y42" s="417"/>
      <c r="AD42" s="503"/>
      <c r="AE42" s="481"/>
      <c r="AF42" s="246"/>
    </row>
    <row r="43" spans="2:32" s="370" customFormat="1" x14ac:dyDescent="0.2">
      <c r="B43" s="485"/>
      <c r="C43" s="1213"/>
      <c r="D43" s="1213"/>
      <c r="E43" s="1213"/>
      <c r="F43" s="1221"/>
      <c r="H43" s="481"/>
      <c r="I43" s="192"/>
      <c r="J43" s="192"/>
      <c r="K43" s="192"/>
      <c r="L43" s="192"/>
      <c r="M43" s="192"/>
      <c r="N43" s="192"/>
      <c r="O43" s="192"/>
      <c r="P43" s="192"/>
      <c r="Q43" s="192"/>
      <c r="R43" s="192"/>
      <c r="S43" s="192"/>
      <c r="T43" s="192"/>
      <c r="U43" s="192"/>
      <c r="X43" s="376"/>
      <c r="Z43" s="417"/>
      <c r="AA43" s="417"/>
      <c r="AB43" s="417"/>
      <c r="AC43" s="393"/>
      <c r="AD43" s="481"/>
      <c r="AE43" s="481"/>
      <c r="AF43" s="246"/>
    </row>
    <row r="44" spans="2:32" s="370" customFormat="1" x14ac:dyDescent="0.2">
      <c r="B44" s="485"/>
      <c r="C44" s="1213"/>
      <c r="D44" s="1213"/>
      <c r="E44" s="1213"/>
      <c r="F44" s="1221"/>
      <c r="H44" s="509" t="s">
        <v>1105</v>
      </c>
      <c r="I44" s="192"/>
      <c r="J44" s="192"/>
      <c r="K44" s="192"/>
      <c r="L44" s="192"/>
      <c r="M44" s="192"/>
      <c r="N44" s="192"/>
      <c r="O44" s="192"/>
      <c r="P44" s="192"/>
      <c r="Q44" s="192"/>
      <c r="R44" s="192"/>
      <c r="S44" s="192"/>
      <c r="T44" s="192"/>
      <c r="U44" s="192"/>
      <c r="X44" s="376"/>
      <c r="Z44" s="417"/>
      <c r="AA44" s="417"/>
      <c r="AB44" s="417"/>
      <c r="AC44" s="393"/>
      <c r="AD44" s="224" t="s">
        <v>452</v>
      </c>
      <c r="AE44" s="151" t="s">
        <v>453</v>
      </c>
      <c r="AF44" s="225" t="s">
        <v>454</v>
      </c>
    </row>
    <row r="45" spans="2:32" s="370" customFormat="1" ht="40.5" customHeight="1" x14ac:dyDescent="0.2">
      <c r="B45" s="485"/>
      <c r="C45" s="1213"/>
      <c r="D45" s="1213"/>
      <c r="E45" s="1213"/>
      <c r="F45" s="1221"/>
      <c r="H45" s="487" t="s">
        <v>606</v>
      </c>
      <c r="I45" s="272" t="s">
        <v>1106</v>
      </c>
      <c r="J45" s="272"/>
      <c r="K45" s="272"/>
      <c r="L45" s="273"/>
      <c r="M45" s="272" t="s">
        <v>1107</v>
      </c>
      <c r="N45" s="486"/>
      <c r="O45" s="486"/>
      <c r="P45" s="1194"/>
      <c r="Q45" s="1194"/>
      <c r="R45" s="1194"/>
      <c r="S45" s="1194"/>
      <c r="T45" s="1194"/>
      <c r="U45" s="1194"/>
      <c r="V45" s="1194"/>
      <c r="W45" s="1194"/>
      <c r="X45" s="369" t="s">
        <v>390</v>
      </c>
      <c r="Y45" s="370" t="s">
        <v>481</v>
      </c>
      <c r="Z45" s="1220" t="s">
        <v>1123</v>
      </c>
      <c r="AA45" s="1220"/>
      <c r="AB45" s="1220"/>
      <c r="AC45" s="393"/>
      <c r="AD45" s="188" t="s">
        <v>6</v>
      </c>
      <c r="AE45" s="156" t="s">
        <v>453</v>
      </c>
      <c r="AF45" s="226" t="s">
        <v>6</v>
      </c>
    </row>
    <row r="46" spans="2:32" s="370" customFormat="1" ht="15.75" customHeight="1" x14ac:dyDescent="0.2">
      <c r="B46" s="485"/>
      <c r="C46" s="1213"/>
      <c r="D46" s="1213"/>
      <c r="E46" s="1213"/>
      <c r="F46" s="1221"/>
      <c r="H46" s="481"/>
      <c r="I46" s="169"/>
      <c r="J46" s="169"/>
      <c r="K46" s="169"/>
      <c r="L46" s="169"/>
      <c r="M46" s="169"/>
      <c r="N46" s="500"/>
      <c r="O46" s="500"/>
      <c r="P46" s="494"/>
      <c r="Q46" s="494"/>
      <c r="R46" s="494"/>
      <c r="S46" s="494"/>
      <c r="T46" s="494"/>
      <c r="U46" s="494"/>
      <c r="V46" s="494"/>
      <c r="W46" s="494"/>
      <c r="X46" s="376"/>
      <c r="Z46" s="508"/>
      <c r="AA46" s="508"/>
      <c r="AB46" s="508"/>
      <c r="AD46" s="188"/>
      <c r="AE46" s="156"/>
      <c r="AF46" s="226"/>
    </row>
    <row r="47" spans="2:32" s="370" customFormat="1" ht="14.25" customHeight="1" x14ac:dyDescent="0.2">
      <c r="B47" s="485"/>
      <c r="C47" s="1213"/>
      <c r="D47" s="1213"/>
      <c r="E47" s="1213"/>
      <c r="F47" s="1221"/>
      <c r="H47" s="521" t="s">
        <v>1109</v>
      </c>
      <c r="I47" s="192"/>
      <c r="J47" s="192"/>
      <c r="K47" s="192"/>
      <c r="L47" s="192"/>
      <c r="M47" s="192"/>
      <c r="N47" s="192"/>
      <c r="O47" s="192"/>
      <c r="P47" s="192"/>
      <c r="Q47" s="192"/>
      <c r="R47" s="192"/>
      <c r="U47" s="376"/>
      <c r="W47" s="417"/>
      <c r="X47" s="417"/>
      <c r="Y47" s="417"/>
      <c r="AD47" s="224" t="s">
        <v>452</v>
      </c>
      <c r="AE47" s="151" t="s">
        <v>453</v>
      </c>
      <c r="AF47" s="225" t="s">
        <v>454</v>
      </c>
    </row>
    <row r="48" spans="2:32" s="370" customFormat="1" ht="15" customHeight="1" x14ac:dyDescent="0.2">
      <c r="B48" s="485"/>
      <c r="C48" s="1213"/>
      <c r="D48" s="1213"/>
      <c r="E48" s="1213"/>
      <c r="F48" s="1221"/>
      <c r="H48" s="386" t="s">
        <v>608</v>
      </c>
      <c r="I48" s="1215" t="s">
        <v>1110</v>
      </c>
      <c r="J48" s="1216"/>
      <c r="K48" s="1216"/>
      <c r="L48" s="1216"/>
      <c r="M48" s="1216"/>
      <c r="N48" s="1216"/>
      <c r="O48" s="1216"/>
      <c r="P48" s="1216"/>
      <c r="Q48" s="1216"/>
      <c r="R48" s="1216"/>
      <c r="S48" s="1216"/>
      <c r="T48" s="1216"/>
      <c r="U48" s="1216"/>
      <c r="V48" s="1216"/>
      <c r="W48" s="1216"/>
      <c r="X48" s="1217"/>
      <c r="Z48" s="417"/>
      <c r="AA48" s="417"/>
      <c r="AB48" s="417"/>
      <c r="AD48" s="188" t="s">
        <v>6</v>
      </c>
      <c r="AE48" s="156" t="s">
        <v>453</v>
      </c>
      <c r="AF48" s="226" t="s">
        <v>6</v>
      </c>
    </row>
    <row r="49" spans="2:32" s="370" customFormat="1" ht="21" customHeight="1" x14ac:dyDescent="0.2">
      <c r="B49" s="405"/>
      <c r="C49" s="1223"/>
      <c r="D49" s="1223"/>
      <c r="E49" s="1223"/>
      <c r="F49" s="1061"/>
      <c r="G49" s="383"/>
      <c r="H49" s="489"/>
      <c r="I49" s="489"/>
      <c r="J49" s="489"/>
      <c r="K49" s="489"/>
      <c r="L49" s="489"/>
      <c r="M49" s="272"/>
      <c r="N49" s="486"/>
      <c r="O49" s="486"/>
      <c r="P49" s="486"/>
      <c r="Q49" s="486"/>
      <c r="R49" s="486"/>
      <c r="S49" s="486"/>
      <c r="T49" s="486"/>
      <c r="U49" s="486"/>
      <c r="V49" s="449"/>
      <c r="W49" s="449"/>
      <c r="X49" s="368"/>
      <c r="Y49" s="383"/>
      <c r="Z49" s="418"/>
      <c r="AA49" s="418"/>
      <c r="AB49" s="418"/>
      <c r="AC49" s="457"/>
      <c r="AD49" s="506"/>
      <c r="AE49" s="506"/>
      <c r="AF49" s="507"/>
    </row>
    <row r="50" spans="2:32" s="370" customFormat="1" ht="10.5" customHeight="1" x14ac:dyDescent="0.2">
      <c r="B50" s="400"/>
      <c r="C50" s="401"/>
      <c r="D50" s="401"/>
      <c r="E50" s="401"/>
      <c r="F50" s="403"/>
      <c r="G50" s="385"/>
      <c r="H50" s="251"/>
      <c r="I50" s="251"/>
      <c r="J50" s="251"/>
      <c r="K50" s="251"/>
      <c r="L50" s="251"/>
      <c r="M50" s="274"/>
      <c r="N50" s="473"/>
      <c r="O50" s="473"/>
      <c r="P50" s="473"/>
      <c r="Q50" s="473"/>
      <c r="R50" s="473"/>
      <c r="S50" s="473"/>
      <c r="T50" s="473"/>
      <c r="U50" s="473"/>
      <c r="V50" s="473"/>
      <c r="W50" s="473"/>
      <c r="X50" s="385"/>
      <c r="Y50" s="385"/>
      <c r="Z50" s="373"/>
      <c r="AA50" s="385"/>
      <c r="AB50" s="413"/>
      <c r="AC50" s="413"/>
      <c r="AD50" s="275"/>
      <c r="AE50" s="251"/>
      <c r="AF50" s="267"/>
    </row>
    <row r="51" spans="2:32" s="370" customFormat="1" ht="18.75" customHeight="1" x14ac:dyDescent="0.2">
      <c r="B51" s="402"/>
      <c r="C51" s="391"/>
      <c r="D51" s="391"/>
      <c r="E51" s="391"/>
      <c r="F51" s="404"/>
      <c r="H51" s="509" t="s">
        <v>1126</v>
      </c>
      <c r="I51" s="481"/>
      <c r="J51" s="481"/>
      <c r="K51" s="481"/>
      <c r="L51" s="481"/>
      <c r="M51" s="169"/>
      <c r="N51" s="500"/>
      <c r="O51" s="500"/>
      <c r="P51" s="500"/>
      <c r="Q51" s="500"/>
      <c r="R51" s="500"/>
      <c r="S51" s="500"/>
      <c r="T51" s="500"/>
      <c r="U51" s="500"/>
      <c r="V51" s="500"/>
      <c r="W51" s="500"/>
      <c r="Z51" s="376"/>
      <c r="AB51" s="417"/>
      <c r="AC51" s="417"/>
      <c r="AD51" s="224" t="s">
        <v>452</v>
      </c>
      <c r="AE51" s="151" t="s">
        <v>453</v>
      </c>
      <c r="AF51" s="225" t="s">
        <v>454</v>
      </c>
    </row>
    <row r="52" spans="2:32" s="370" customFormat="1" ht="18.75" customHeight="1" x14ac:dyDescent="0.2">
      <c r="B52" s="1094" t="s">
        <v>1127</v>
      </c>
      <c r="C52" s="1034"/>
      <c r="D52" s="1034"/>
      <c r="E52" s="1034"/>
      <c r="F52" s="1095"/>
      <c r="H52" s="509" t="s">
        <v>1128</v>
      </c>
      <c r="I52" s="481"/>
      <c r="J52" s="481"/>
      <c r="K52" s="481"/>
      <c r="L52" s="481"/>
      <c r="M52" s="169"/>
      <c r="N52" s="500"/>
      <c r="O52" s="500"/>
      <c r="P52" s="500"/>
      <c r="Q52" s="500"/>
      <c r="R52" s="500"/>
      <c r="S52" s="500"/>
      <c r="T52" s="500"/>
      <c r="U52" s="500"/>
      <c r="V52" s="500"/>
      <c r="W52" s="500"/>
      <c r="Z52" s="376"/>
      <c r="AB52" s="417"/>
      <c r="AC52" s="417"/>
      <c r="AD52" s="503"/>
      <c r="AE52" s="481"/>
      <c r="AF52" s="246"/>
    </row>
    <row r="53" spans="2:32" s="370" customFormat="1" ht="18.75" customHeight="1" x14ac:dyDescent="0.2">
      <c r="B53" s="1094"/>
      <c r="C53" s="1034"/>
      <c r="D53" s="1034"/>
      <c r="E53" s="1034"/>
      <c r="F53" s="1095"/>
      <c r="H53" s="509" t="s">
        <v>1129</v>
      </c>
      <c r="I53" s="481"/>
      <c r="J53" s="481"/>
      <c r="K53" s="481"/>
      <c r="L53" s="481"/>
      <c r="M53" s="169"/>
      <c r="N53" s="500"/>
      <c r="O53" s="500"/>
      <c r="P53" s="500"/>
      <c r="Q53" s="500"/>
      <c r="R53" s="500"/>
      <c r="S53" s="500"/>
      <c r="T53" s="500"/>
      <c r="U53" s="500"/>
      <c r="V53" s="500"/>
      <c r="W53" s="500"/>
      <c r="Z53" s="376"/>
      <c r="AB53" s="417"/>
      <c r="AC53" s="417"/>
      <c r="AD53" s="188" t="s">
        <v>6</v>
      </c>
      <c r="AE53" s="156" t="s">
        <v>453</v>
      </c>
      <c r="AF53" s="226" t="s">
        <v>6</v>
      </c>
    </row>
    <row r="54" spans="2:32" s="370" customFormat="1" ht="18.75" customHeight="1" x14ac:dyDescent="0.2">
      <c r="B54" s="1094"/>
      <c r="C54" s="1034"/>
      <c r="D54" s="1034"/>
      <c r="E54" s="1034"/>
      <c r="F54" s="1095"/>
      <c r="H54" s="509" t="s">
        <v>1130</v>
      </c>
      <c r="I54" s="481"/>
      <c r="J54" s="481"/>
      <c r="K54" s="481"/>
      <c r="L54" s="481"/>
      <c r="M54" s="169"/>
      <c r="N54" s="500"/>
      <c r="O54" s="500"/>
      <c r="P54" s="500"/>
      <c r="Q54" s="500"/>
      <c r="R54" s="500"/>
      <c r="S54" s="500"/>
      <c r="T54" s="500"/>
      <c r="U54" s="500"/>
      <c r="V54" s="500"/>
      <c r="W54" s="500"/>
      <c r="Z54" s="376"/>
      <c r="AB54" s="417"/>
      <c r="AC54" s="417"/>
      <c r="AD54" s="188" t="s">
        <v>6</v>
      </c>
      <c r="AE54" s="156" t="s">
        <v>453</v>
      </c>
      <c r="AF54" s="226" t="s">
        <v>6</v>
      </c>
    </row>
    <row r="55" spans="2:32" s="370" customFormat="1" ht="18.75" customHeight="1" x14ac:dyDescent="0.2">
      <c r="B55" s="1094"/>
      <c r="C55" s="1034"/>
      <c r="D55" s="1034"/>
      <c r="E55" s="1034"/>
      <c r="F55" s="1095"/>
      <c r="H55" s="509" t="s">
        <v>1131</v>
      </c>
      <c r="I55" s="481"/>
      <c r="J55" s="481"/>
      <c r="K55" s="481"/>
      <c r="L55" s="481"/>
      <c r="M55" s="169"/>
      <c r="N55" s="500"/>
      <c r="O55" s="500"/>
      <c r="P55" s="500"/>
      <c r="Q55" s="500"/>
      <c r="R55" s="500"/>
      <c r="S55" s="500"/>
      <c r="T55" s="500"/>
      <c r="U55" s="500"/>
      <c r="V55" s="500"/>
      <c r="W55" s="500"/>
      <c r="Z55" s="376"/>
      <c r="AB55" s="417"/>
      <c r="AC55" s="417"/>
      <c r="AD55" s="188" t="s">
        <v>6</v>
      </c>
      <c r="AE55" s="156" t="s">
        <v>453</v>
      </c>
      <c r="AF55" s="226" t="s">
        <v>6</v>
      </c>
    </row>
    <row r="56" spans="2:32" s="370" customFormat="1" ht="18.75" customHeight="1" x14ac:dyDescent="0.2">
      <c r="B56" s="1094"/>
      <c r="C56" s="1034"/>
      <c r="D56" s="1034"/>
      <c r="E56" s="1034"/>
      <c r="F56" s="1095"/>
      <c r="H56" s="509" t="s">
        <v>1132</v>
      </c>
      <c r="I56" s="481"/>
      <c r="J56" s="481"/>
      <c r="K56" s="481"/>
      <c r="L56" s="481"/>
      <c r="M56" s="169"/>
      <c r="N56" s="500"/>
      <c r="O56" s="500"/>
      <c r="P56" s="500"/>
      <c r="Q56" s="500"/>
      <c r="R56" s="500"/>
      <c r="S56" s="500"/>
      <c r="T56" s="500"/>
      <c r="U56" s="500"/>
      <c r="V56" s="500"/>
      <c r="W56" s="500"/>
      <c r="Z56" s="376"/>
      <c r="AB56" s="417"/>
      <c r="AC56" s="417"/>
      <c r="AD56" s="188" t="s">
        <v>6</v>
      </c>
      <c r="AE56" s="156" t="s">
        <v>453</v>
      </c>
      <c r="AF56" s="226" t="s">
        <v>6</v>
      </c>
    </row>
    <row r="57" spans="2:32" s="370" customFormat="1" ht="18.75" customHeight="1" x14ac:dyDescent="0.2">
      <c r="B57" s="1094"/>
      <c r="C57" s="1034"/>
      <c r="D57" s="1034"/>
      <c r="E57" s="1034"/>
      <c r="F57" s="1095"/>
      <c r="H57" s="509" t="s">
        <v>1133</v>
      </c>
      <c r="I57" s="481"/>
      <c r="J57" s="481"/>
      <c r="K57" s="481"/>
      <c r="L57" s="481"/>
      <c r="M57" s="169"/>
      <c r="N57" s="500"/>
      <c r="O57" s="500"/>
      <c r="P57" s="500"/>
      <c r="Q57" s="500"/>
      <c r="R57" s="500"/>
      <c r="S57" s="500"/>
      <c r="T57" s="500"/>
      <c r="U57" s="500"/>
      <c r="V57" s="500"/>
      <c r="W57" s="500"/>
      <c r="Z57" s="376"/>
      <c r="AB57" s="417"/>
      <c r="AC57" s="417"/>
      <c r="AD57" s="503"/>
      <c r="AE57" s="481"/>
      <c r="AF57" s="246"/>
    </row>
    <row r="58" spans="2:32" s="370" customFormat="1" ht="18.75" customHeight="1" x14ac:dyDescent="0.2">
      <c r="B58" s="1094"/>
      <c r="C58" s="1034"/>
      <c r="D58" s="1034"/>
      <c r="E58" s="1034"/>
      <c r="F58" s="1095"/>
      <c r="H58" s="509"/>
      <c r="I58" s="1092" t="s">
        <v>459</v>
      </c>
      <c r="J58" s="1092"/>
      <c r="K58" s="1092"/>
      <c r="L58" s="1092"/>
      <c r="M58" s="1092"/>
      <c r="N58" s="1148"/>
      <c r="O58" s="1149"/>
      <c r="P58" s="1149"/>
      <c r="Q58" s="1149"/>
      <c r="R58" s="1149"/>
      <c r="S58" s="1149"/>
      <c r="T58" s="1149"/>
      <c r="U58" s="1149"/>
      <c r="V58" s="1149"/>
      <c r="W58" s="1149"/>
      <c r="X58" s="1149"/>
      <c r="Y58" s="1149"/>
      <c r="Z58" s="1149"/>
      <c r="AA58" s="1149"/>
      <c r="AB58" s="1150"/>
      <c r="AC58" s="417"/>
      <c r="AD58" s="503"/>
      <c r="AE58" s="481"/>
      <c r="AF58" s="246"/>
    </row>
    <row r="59" spans="2:32" s="370" customFormat="1" ht="18.75" customHeight="1" x14ac:dyDescent="0.2">
      <c r="B59" s="1094"/>
      <c r="C59" s="1034"/>
      <c r="D59" s="1034"/>
      <c r="E59" s="1034"/>
      <c r="F59" s="1095"/>
      <c r="H59" s="509"/>
      <c r="I59" s="1092" t="s">
        <v>460</v>
      </c>
      <c r="J59" s="1092"/>
      <c r="K59" s="1092"/>
      <c r="L59" s="1092"/>
      <c r="M59" s="1092"/>
      <c r="N59" s="1148"/>
      <c r="O59" s="1149"/>
      <c r="P59" s="1149"/>
      <c r="Q59" s="1149"/>
      <c r="R59" s="1149"/>
      <c r="S59" s="1149"/>
      <c r="T59" s="1149"/>
      <c r="U59" s="1149"/>
      <c r="V59" s="1149"/>
      <c r="W59" s="1149"/>
      <c r="X59" s="1149"/>
      <c r="Y59" s="1149"/>
      <c r="Z59" s="1149"/>
      <c r="AA59" s="1149"/>
      <c r="AB59" s="1150"/>
      <c r="AC59" s="417"/>
      <c r="AD59" s="503"/>
      <c r="AE59" s="481"/>
      <c r="AF59" s="246"/>
    </row>
    <row r="60" spans="2:32" s="370" customFormat="1" ht="18.75" customHeight="1" x14ac:dyDescent="0.2">
      <c r="B60" s="1094"/>
      <c r="C60" s="1034"/>
      <c r="D60" s="1034"/>
      <c r="E60" s="1034"/>
      <c r="F60" s="1095"/>
      <c r="H60" s="509"/>
      <c r="I60" s="1092" t="s">
        <v>461</v>
      </c>
      <c r="J60" s="1092"/>
      <c r="K60" s="1092"/>
      <c r="L60" s="1092"/>
      <c r="M60" s="1092"/>
      <c r="N60" s="1148"/>
      <c r="O60" s="1149"/>
      <c r="P60" s="1149"/>
      <c r="Q60" s="1149"/>
      <c r="R60" s="1149"/>
      <c r="S60" s="1149"/>
      <c r="T60" s="1149"/>
      <c r="U60" s="1149"/>
      <c r="V60" s="1149"/>
      <c r="W60" s="1149"/>
      <c r="X60" s="1149"/>
      <c r="Y60" s="1149"/>
      <c r="Z60" s="1149"/>
      <c r="AA60" s="1149"/>
      <c r="AB60" s="1150"/>
      <c r="AC60" s="417"/>
      <c r="AD60" s="503"/>
      <c r="AE60" s="481"/>
      <c r="AF60" s="246"/>
    </row>
    <row r="61" spans="2:32" s="370" customFormat="1" ht="33.75" customHeight="1" x14ac:dyDescent="0.2">
      <c r="B61" s="1094"/>
      <c r="C61" s="1034"/>
      <c r="D61" s="1034"/>
      <c r="E61" s="1034"/>
      <c r="F61" s="1095"/>
      <c r="H61" s="1039" t="s">
        <v>1134</v>
      </c>
      <c r="I61" s="1039"/>
      <c r="J61" s="1039"/>
      <c r="K61" s="1039"/>
      <c r="L61" s="1039"/>
      <c r="M61" s="1039"/>
      <c r="N61" s="1039"/>
      <c r="O61" s="1039"/>
      <c r="P61" s="1039"/>
      <c r="Q61" s="1039"/>
      <c r="R61" s="1039"/>
      <c r="S61" s="1039"/>
      <c r="T61" s="1039"/>
      <c r="U61" s="1039"/>
      <c r="V61" s="1039"/>
      <c r="W61" s="1039"/>
      <c r="X61" s="1039"/>
      <c r="Y61" s="1039"/>
      <c r="Z61" s="1039"/>
      <c r="AA61" s="1039"/>
      <c r="AB61" s="1039"/>
      <c r="AC61" s="276"/>
      <c r="AD61" s="503"/>
      <c r="AE61" s="481"/>
      <c r="AF61" s="246"/>
    </row>
    <row r="62" spans="2:32" s="370" customFormat="1" ht="32" customHeight="1" x14ac:dyDescent="0.2">
      <c r="B62" s="1094"/>
      <c r="C62" s="1034"/>
      <c r="D62" s="1034"/>
      <c r="E62" s="1034"/>
      <c r="F62" s="1095"/>
      <c r="H62" s="1137" t="s">
        <v>1649</v>
      </c>
      <c r="I62" s="1137"/>
      <c r="J62" s="1137"/>
      <c r="K62" s="1137"/>
      <c r="L62" s="1137"/>
      <c r="M62" s="1137"/>
      <c r="N62" s="1137"/>
      <c r="O62" s="1137"/>
      <c r="P62" s="1137"/>
      <c r="Q62" s="1137"/>
      <c r="R62" s="1137"/>
      <c r="S62" s="1137"/>
      <c r="T62" s="1137"/>
      <c r="U62" s="1137"/>
      <c r="V62" s="1137"/>
      <c r="W62" s="1137"/>
      <c r="X62" s="1137"/>
      <c r="Y62" s="1137"/>
      <c r="Z62" s="1137"/>
      <c r="AA62" s="1137"/>
      <c r="AB62" s="1137"/>
      <c r="AC62" s="821"/>
      <c r="AD62" s="188" t="s">
        <v>6</v>
      </c>
      <c r="AE62" s="156" t="s">
        <v>453</v>
      </c>
      <c r="AF62" s="226" t="s">
        <v>6</v>
      </c>
    </row>
    <row r="63" spans="2:32" s="370" customFormat="1" ht="18.75" customHeight="1" x14ac:dyDescent="0.2">
      <c r="B63" s="1094"/>
      <c r="C63" s="1034"/>
      <c r="D63" s="1034"/>
      <c r="E63" s="1034"/>
      <c r="F63" s="1095"/>
      <c r="H63" s="169" t="s">
        <v>1135</v>
      </c>
      <c r="I63" s="169"/>
      <c r="J63" s="169"/>
      <c r="K63" s="169"/>
      <c r="L63" s="169"/>
      <c r="M63" s="169"/>
      <c r="N63" s="169"/>
      <c r="O63" s="169"/>
      <c r="P63" s="169"/>
      <c r="Q63" s="169"/>
      <c r="R63" s="169"/>
      <c r="S63" s="169"/>
      <c r="T63" s="169"/>
      <c r="U63" s="169"/>
      <c r="V63" s="169"/>
      <c r="W63" s="417"/>
      <c r="X63" s="417"/>
      <c r="Y63" s="417"/>
      <c r="Z63" s="417"/>
      <c r="AA63" s="417"/>
      <c r="AB63" s="417"/>
      <c r="AC63" s="417"/>
      <c r="AD63" s="188" t="s">
        <v>6</v>
      </c>
      <c r="AE63" s="156" t="s">
        <v>453</v>
      </c>
      <c r="AF63" s="226" t="s">
        <v>6</v>
      </c>
    </row>
    <row r="64" spans="2:32" s="370" customFormat="1" ht="18.75" customHeight="1" x14ac:dyDescent="0.2">
      <c r="B64" s="1094"/>
      <c r="C64" s="1034"/>
      <c r="D64" s="1034"/>
      <c r="E64" s="1034"/>
      <c r="F64" s="1095"/>
      <c r="H64" s="1219" t="s">
        <v>1136</v>
      </c>
      <c r="I64" s="1219"/>
      <c r="J64" s="1219"/>
      <c r="K64" s="1219"/>
      <c r="L64" s="1219"/>
      <c r="M64" s="1219"/>
      <c r="N64" s="1219"/>
      <c r="O64" s="1219"/>
      <c r="P64" s="1219"/>
      <c r="Q64" s="1219"/>
      <c r="R64" s="1219"/>
      <c r="S64" s="1219"/>
      <c r="T64" s="1219"/>
      <c r="U64" s="1219"/>
      <c r="V64" s="1219"/>
      <c r="W64" s="1219"/>
      <c r="X64" s="1219"/>
      <c r="Z64" s="376"/>
      <c r="AB64" s="417"/>
      <c r="AC64" s="417"/>
      <c r="AD64" s="188" t="s">
        <v>6</v>
      </c>
      <c r="AE64" s="156" t="s">
        <v>453</v>
      </c>
      <c r="AF64" s="226" t="s">
        <v>6</v>
      </c>
    </row>
    <row r="65" spans="2:33" s="370" customFormat="1" ht="18.75" customHeight="1" x14ac:dyDescent="0.2">
      <c r="B65" s="1094"/>
      <c r="C65" s="1034"/>
      <c r="D65" s="1034"/>
      <c r="E65" s="1034"/>
      <c r="F65" s="1095"/>
      <c r="H65" s="169" t="s">
        <v>1137</v>
      </c>
      <c r="I65" s="169"/>
      <c r="J65" s="169"/>
      <c r="K65" s="169"/>
      <c r="L65" s="169"/>
      <c r="M65" s="169"/>
      <c r="N65" s="169"/>
      <c r="O65" s="169"/>
      <c r="P65" s="169"/>
      <c r="Q65" s="169"/>
      <c r="R65" s="169"/>
      <c r="S65" s="169"/>
      <c r="T65" s="500"/>
      <c r="U65" s="500"/>
      <c r="V65" s="500"/>
      <c r="W65" s="500"/>
      <c r="Z65" s="376"/>
      <c r="AB65" s="417"/>
      <c r="AC65" s="417"/>
      <c r="AD65" s="188" t="s">
        <v>6</v>
      </c>
      <c r="AE65" s="156" t="s">
        <v>453</v>
      </c>
      <c r="AF65" s="226" t="s">
        <v>6</v>
      </c>
    </row>
    <row r="66" spans="2:33" s="370" customFormat="1" ht="36.75" customHeight="1" x14ac:dyDescent="0.2">
      <c r="B66" s="402"/>
      <c r="C66" s="391"/>
      <c r="D66" s="391"/>
      <c r="E66" s="391"/>
      <c r="F66" s="404"/>
      <c r="H66" s="1137" t="s">
        <v>1138</v>
      </c>
      <c r="I66" s="1137"/>
      <c r="J66" s="1137"/>
      <c r="K66" s="1137"/>
      <c r="L66" s="1137"/>
      <c r="M66" s="1137"/>
      <c r="N66" s="1137"/>
      <c r="O66" s="1137"/>
      <c r="P66" s="1137"/>
      <c r="Q66" s="1137"/>
      <c r="R66" s="1137"/>
      <c r="S66" s="1137"/>
      <c r="T66" s="1137"/>
      <c r="U66" s="1137"/>
      <c r="V66" s="1137"/>
      <c r="W66" s="1137"/>
      <c r="X66" s="1137"/>
      <c r="Y66" s="1137"/>
      <c r="Z66" s="1137"/>
      <c r="AA66" s="1137"/>
      <c r="AB66" s="1137"/>
      <c r="AC66" s="417"/>
      <c r="AD66" s="188" t="s">
        <v>6</v>
      </c>
      <c r="AE66" s="156" t="s">
        <v>453</v>
      </c>
      <c r="AF66" s="226" t="s">
        <v>6</v>
      </c>
    </row>
    <row r="67" spans="2:33" s="370" customFormat="1" ht="18.75" customHeight="1" x14ac:dyDescent="0.2">
      <c r="B67" s="402"/>
      <c r="C67" s="391"/>
      <c r="D67" s="391"/>
      <c r="E67" s="391"/>
      <c r="F67" s="404"/>
      <c r="H67" s="509" t="s">
        <v>1139</v>
      </c>
      <c r="I67" s="481"/>
      <c r="J67" s="481"/>
      <c r="K67" s="481"/>
      <c r="L67" s="481"/>
      <c r="M67" s="169"/>
      <c r="N67" s="500"/>
      <c r="O67" s="500"/>
      <c r="P67" s="500"/>
      <c r="Q67" s="500"/>
      <c r="R67" s="500"/>
      <c r="S67" s="500"/>
      <c r="T67" s="500"/>
      <c r="U67" s="500"/>
      <c r="V67" s="500"/>
      <c r="W67" s="500"/>
      <c r="Z67" s="376"/>
      <c r="AB67" s="417"/>
      <c r="AC67" s="417"/>
      <c r="AD67" s="188" t="s">
        <v>6</v>
      </c>
      <c r="AE67" s="156" t="s">
        <v>453</v>
      </c>
      <c r="AF67" s="226" t="s">
        <v>6</v>
      </c>
    </row>
    <row r="68" spans="2:33" s="370" customFormat="1" ht="15" customHeight="1" x14ac:dyDescent="0.2">
      <c r="B68" s="405"/>
      <c r="C68" s="406"/>
      <c r="D68" s="406"/>
      <c r="E68" s="406"/>
      <c r="F68" s="407"/>
      <c r="G68" s="383"/>
      <c r="H68" s="521"/>
      <c r="I68" s="506"/>
      <c r="J68" s="506"/>
      <c r="K68" s="506"/>
      <c r="L68" s="506"/>
      <c r="M68" s="277"/>
      <c r="N68" s="475"/>
      <c r="O68" s="475"/>
      <c r="P68" s="475"/>
      <c r="Q68" s="475"/>
      <c r="R68" s="475"/>
      <c r="S68" s="475"/>
      <c r="T68" s="475"/>
      <c r="U68" s="475"/>
      <c r="V68" s="475"/>
      <c r="W68" s="475"/>
      <c r="X68" s="383"/>
      <c r="Y68" s="383"/>
      <c r="Z68" s="387"/>
      <c r="AA68" s="383"/>
      <c r="AB68" s="418"/>
      <c r="AC68" s="418"/>
      <c r="AD68" s="505"/>
      <c r="AE68" s="506"/>
      <c r="AF68" s="507"/>
    </row>
    <row r="69" spans="2:33" s="370" customFormat="1" ht="33" customHeight="1" x14ac:dyDescent="0.2">
      <c r="B69" s="1098" t="s">
        <v>1451</v>
      </c>
      <c r="C69" s="1098"/>
      <c r="D69" s="1098"/>
      <c r="E69" s="1098"/>
      <c r="F69" s="1098"/>
      <c r="G69" s="1098"/>
      <c r="H69" s="1098"/>
      <c r="I69" s="1098"/>
      <c r="J69" s="1098"/>
      <c r="K69" s="1098"/>
      <c r="L69" s="1098"/>
      <c r="M69" s="1098"/>
      <c r="N69" s="1098"/>
      <c r="O69" s="1098"/>
      <c r="P69" s="1098"/>
      <c r="Q69" s="1098"/>
      <c r="R69" s="1098"/>
      <c r="S69" s="1098"/>
      <c r="T69" s="1098"/>
      <c r="U69" s="1098"/>
      <c r="V69" s="1098"/>
      <c r="W69" s="1098"/>
      <c r="X69" s="1098"/>
      <c r="Y69" s="1098"/>
      <c r="Z69" s="1098"/>
      <c r="AA69" s="1098"/>
      <c r="AB69" s="1098"/>
      <c r="AC69" s="1098"/>
      <c r="AD69" s="1098"/>
      <c r="AE69" s="1098"/>
      <c r="AF69" s="1098"/>
    </row>
    <row r="70" spans="2:33" s="370" customFormat="1" ht="27" customHeight="1" x14ac:dyDescent="0.2">
      <c r="B70" s="1218" t="s">
        <v>1140</v>
      </c>
      <c r="C70" s="1218"/>
      <c r="D70" s="1218"/>
      <c r="E70" s="1218"/>
      <c r="F70" s="1218"/>
      <c r="G70" s="1218"/>
      <c r="H70" s="1218"/>
      <c r="I70" s="1218"/>
      <c r="J70" s="1218"/>
      <c r="K70" s="1218"/>
      <c r="L70" s="1218"/>
      <c r="M70" s="1218"/>
      <c r="N70" s="1218"/>
      <c r="O70" s="1218"/>
      <c r="P70" s="1218"/>
      <c r="Q70" s="1218"/>
      <c r="R70" s="1218"/>
      <c r="S70" s="1218"/>
      <c r="T70" s="1218"/>
      <c r="U70" s="1218"/>
      <c r="V70" s="1218"/>
      <c r="W70" s="1218"/>
      <c r="X70" s="1218"/>
      <c r="Y70" s="1218"/>
      <c r="Z70" s="1218"/>
      <c r="AA70" s="1218"/>
      <c r="AB70" s="1218"/>
      <c r="AC70" s="1218"/>
      <c r="AD70" s="1218"/>
      <c r="AE70" s="1218"/>
      <c r="AF70" s="1218"/>
      <c r="AG70" s="1218"/>
    </row>
    <row r="71" spans="2:33" s="422" customFormat="1" ht="6" customHeight="1" x14ac:dyDescent="0.2"/>
    <row r="72" spans="2:33" s="422" customFormat="1" ht="13.5" customHeight="1" x14ac:dyDescent="0.2">
      <c r="B72" s="1218"/>
      <c r="C72" s="1218"/>
      <c r="D72" s="1218"/>
      <c r="E72" s="1218"/>
      <c r="F72" s="1218"/>
      <c r="G72" s="1218"/>
      <c r="H72" s="1218"/>
      <c r="I72" s="1218"/>
      <c r="J72" s="1218"/>
      <c r="K72" s="1218"/>
      <c r="L72" s="1218"/>
      <c r="M72" s="1218"/>
      <c r="N72" s="1218"/>
      <c r="O72" s="1218"/>
      <c r="P72" s="1218"/>
      <c r="Q72" s="1218"/>
      <c r="R72" s="1218"/>
      <c r="S72" s="1218"/>
      <c r="T72" s="1218"/>
      <c r="U72" s="1218"/>
      <c r="V72" s="1218"/>
      <c r="W72" s="1218"/>
      <c r="X72" s="1218"/>
      <c r="Y72" s="1218"/>
      <c r="Z72" s="1218"/>
      <c r="AA72" s="1218"/>
      <c r="AB72" s="1218"/>
      <c r="AC72" s="1218"/>
      <c r="AD72" s="1218"/>
      <c r="AE72" s="1218"/>
      <c r="AF72" s="1218"/>
      <c r="AG72" s="1218"/>
    </row>
    <row r="122" spans="3:7" x14ac:dyDescent="0.2">
      <c r="C122" s="59"/>
      <c r="D122" s="59"/>
      <c r="E122" s="59"/>
      <c r="F122" s="59"/>
      <c r="G122" s="59"/>
    </row>
    <row r="123" spans="3:7" x14ac:dyDescent="0.2">
      <c r="C123" s="57"/>
    </row>
  </sheetData>
  <mergeCells count="48">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4:X64"/>
    <mergeCell ref="H66:AB66"/>
    <mergeCell ref="B69:AF69"/>
    <mergeCell ref="B70:AG70"/>
    <mergeCell ref="H62:AB62"/>
  </mergeCells>
  <phoneticPr fontId="4"/>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1A00-000000000000}">
      <formula1>"□,■"</formula1>
    </dataValidation>
  </dataValidations>
  <printOptions horizontalCentered="1"/>
  <pageMargins left="0.70866141732283472" right="0.70866141732283472" top="0.74803149606299213" bottom="0.74803149606299213" header="0.31496062992125984" footer="0.31496062992125984"/>
  <pageSetup paperSize="9" scale="48" orientation="portrait" r:id="rId1"/>
  <rowBreaks count="1" manualBreakCount="1">
    <brk id="7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A123"/>
  <sheetViews>
    <sheetView view="pageBreakPreview" zoomScaleNormal="100" zoomScaleSheetLayoutView="100" workbookViewId="0">
      <selection activeCell="C87" sqref="C87"/>
    </sheetView>
  </sheetViews>
  <sheetFormatPr defaultColWidth="3.453125" defaultRowHeight="13" x14ac:dyDescent="0.2"/>
  <cols>
    <col min="1" max="1" width="3.453125" style="3"/>
    <col min="2" max="2" width="3" style="458" customWidth="1"/>
    <col min="3" max="7" width="3.453125" style="3"/>
    <col min="8" max="8" width="2.453125" style="3" customWidth="1"/>
    <col min="9" max="16384" width="3.453125" style="3"/>
  </cols>
  <sheetData>
    <row r="1" spans="2:26" s="370" customFormat="1" x14ac:dyDescent="0.2"/>
    <row r="2" spans="2:26" s="370" customFormat="1" x14ac:dyDescent="0.2">
      <c r="B2" s="370" t="s">
        <v>1141</v>
      </c>
    </row>
    <row r="3" spans="2:26" s="370" customFormat="1" x14ac:dyDescent="0.2"/>
    <row r="4" spans="2:26" s="370" customFormat="1" x14ac:dyDescent="0.2">
      <c r="B4" s="1026" t="s">
        <v>1142</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row>
    <row r="5" spans="2:26" s="370" customFormat="1" x14ac:dyDescent="0.2"/>
    <row r="6" spans="2:26" s="370" customFormat="1" ht="39.75" customHeight="1" x14ac:dyDescent="0.2">
      <c r="B6" s="1035" t="s">
        <v>1143</v>
      </c>
      <c r="C6" s="1035"/>
      <c r="D6" s="1035"/>
      <c r="E6" s="1035"/>
      <c r="F6" s="1035"/>
      <c r="G6" s="1036"/>
      <c r="H6" s="1037"/>
      <c r="I6" s="1037"/>
      <c r="J6" s="1037"/>
      <c r="K6" s="1037"/>
      <c r="L6" s="1037"/>
      <c r="M6" s="1037"/>
      <c r="N6" s="1037"/>
      <c r="O6" s="1037"/>
      <c r="P6" s="1037"/>
      <c r="Q6" s="1037"/>
      <c r="R6" s="1037"/>
      <c r="S6" s="1037"/>
      <c r="T6" s="1037"/>
      <c r="U6" s="1037"/>
      <c r="V6" s="1037"/>
      <c r="W6" s="1037"/>
      <c r="X6" s="1037"/>
      <c r="Y6" s="1037"/>
      <c r="Z6" s="1038"/>
    </row>
    <row r="7" spans="2:26" ht="39.75" customHeight="1" x14ac:dyDescent="0.2">
      <c r="B7" s="903" t="s">
        <v>1144</v>
      </c>
      <c r="C7" s="905"/>
      <c r="D7" s="905"/>
      <c r="E7" s="905"/>
      <c r="F7" s="904"/>
      <c r="G7" s="154" t="s">
        <v>6</v>
      </c>
      <c r="H7" s="469" t="s">
        <v>445</v>
      </c>
      <c r="I7" s="469"/>
      <c r="J7" s="469"/>
      <c r="K7" s="469"/>
      <c r="L7" s="155" t="s">
        <v>6</v>
      </c>
      <c r="M7" s="469" t="s">
        <v>446</v>
      </c>
      <c r="N7" s="469"/>
      <c r="O7" s="469"/>
      <c r="P7" s="469"/>
      <c r="Q7" s="155" t="s">
        <v>6</v>
      </c>
      <c r="R7" s="469" t="s">
        <v>447</v>
      </c>
      <c r="S7" s="469"/>
      <c r="T7" s="469"/>
      <c r="U7" s="469"/>
      <c r="V7" s="469"/>
      <c r="W7" s="469"/>
      <c r="X7" s="469"/>
      <c r="Y7" s="469"/>
      <c r="Z7" s="480"/>
    </row>
    <row r="8" spans="2:26" ht="20.149999999999999" customHeight="1" x14ac:dyDescent="0.2">
      <c r="B8" s="1028" t="s">
        <v>1145</v>
      </c>
      <c r="C8" s="1029"/>
      <c r="D8" s="1029"/>
      <c r="E8" s="1029"/>
      <c r="F8" s="1030"/>
      <c r="G8" s="156" t="s">
        <v>6</v>
      </c>
      <c r="H8" s="370" t="s">
        <v>1146</v>
      </c>
      <c r="I8" s="2"/>
      <c r="J8" s="2"/>
      <c r="K8" s="2"/>
      <c r="L8" s="2"/>
      <c r="M8" s="2"/>
      <c r="N8" s="2"/>
      <c r="O8" s="2"/>
      <c r="P8" s="2"/>
      <c r="Q8" s="2"/>
      <c r="R8" s="2"/>
      <c r="S8" s="2"/>
      <c r="T8" s="477"/>
      <c r="U8" s="477"/>
      <c r="V8" s="477"/>
      <c r="W8" s="477"/>
      <c r="X8" s="477"/>
      <c r="Y8" s="477"/>
      <c r="Z8" s="478"/>
    </row>
    <row r="9" spans="2:26" ht="20.149999999999999" customHeight="1" x14ac:dyDescent="0.2">
      <c r="B9" s="1031"/>
      <c r="C9" s="1032"/>
      <c r="D9" s="1032"/>
      <c r="E9" s="1032"/>
      <c r="F9" s="1033"/>
      <c r="G9" s="157" t="s">
        <v>6</v>
      </c>
      <c r="H9" s="383" t="s">
        <v>1147</v>
      </c>
      <c r="I9" s="471"/>
      <c r="J9" s="471"/>
      <c r="K9" s="471"/>
      <c r="L9" s="471"/>
      <c r="M9" s="471"/>
      <c r="N9" s="471"/>
      <c r="O9" s="471"/>
      <c r="P9" s="471"/>
      <c r="Q9" s="471"/>
      <c r="R9" s="471"/>
      <c r="S9" s="471"/>
      <c r="T9" s="471"/>
      <c r="U9" s="471"/>
      <c r="V9" s="471"/>
      <c r="W9" s="471"/>
      <c r="X9" s="471"/>
      <c r="Y9" s="471"/>
      <c r="Z9" s="479"/>
    </row>
    <row r="10" spans="2:26" ht="20.149999999999999" customHeight="1" x14ac:dyDescent="0.2">
      <c r="B10" s="1028" t="s">
        <v>1148</v>
      </c>
      <c r="C10" s="1029"/>
      <c r="D10" s="1029"/>
      <c r="E10" s="1029"/>
      <c r="F10" s="1030"/>
      <c r="G10" s="172" t="s">
        <v>6</v>
      </c>
      <c r="H10" s="385" t="s">
        <v>1149</v>
      </c>
      <c r="I10" s="477"/>
      <c r="J10" s="477"/>
      <c r="K10" s="477"/>
      <c r="L10" s="477"/>
      <c r="M10" s="477"/>
      <c r="N10" s="477"/>
      <c r="O10" s="477"/>
      <c r="P10" s="477"/>
      <c r="Q10" s="477"/>
      <c r="R10" s="477"/>
      <c r="S10" s="477"/>
      <c r="T10" s="477"/>
      <c r="U10" s="477"/>
      <c r="V10" s="477"/>
      <c r="W10" s="477"/>
      <c r="X10" s="477"/>
      <c r="Y10" s="477"/>
      <c r="Z10" s="478"/>
    </row>
    <row r="11" spans="2:26" ht="20.149999999999999" customHeight="1" x14ac:dyDescent="0.2">
      <c r="B11" s="1031"/>
      <c r="C11" s="1032"/>
      <c r="D11" s="1032"/>
      <c r="E11" s="1032"/>
      <c r="F11" s="1033"/>
      <c r="G11" s="156" t="s">
        <v>6</v>
      </c>
      <c r="H11" s="370" t="s">
        <v>1150</v>
      </c>
      <c r="I11" s="2"/>
      <c r="J11" s="2"/>
      <c r="K11" s="2"/>
      <c r="L11" s="2"/>
      <c r="M11" s="2"/>
      <c r="N11" s="2"/>
      <c r="O11" s="2"/>
      <c r="P11" s="2"/>
      <c r="Q11" s="2"/>
      <c r="R11" s="2"/>
      <c r="S11" s="2"/>
      <c r="T11" s="2"/>
      <c r="U11" s="2"/>
      <c r="V11" s="2"/>
      <c r="W11" s="2"/>
      <c r="X11" s="2"/>
      <c r="Y11" s="2"/>
      <c r="Z11" s="479"/>
    </row>
    <row r="12" spans="2:26" s="370" customFormat="1" ht="27" customHeight="1" x14ac:dyDescent="0.2">
      <c r="B12" s="454" t="s">
        <v>1151</v>
      </c>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93"/>
    </row>
    <row r="13" spans="2:26" s="370" customFormat="1" x14ac:dyDescent="0.2">
      <c r="B13" s="453"/>
      <c r="Z13" s="393"/>
    </row>
    <row r="14" spans="2:26" s="370" customFormat="1" x14ac:dyDescent="0.2">
      <c r="B14" s="453"/>
      <c r="C14" s="509" t="s">
        <v>710</v>
      </c>
      <c r="Z14" s="393"/>
    </row>
    <row r="15" spans="2:26" s="370" customFormat="1" ht="26.25" customHeight="1" x14ac:dyDescent="0.2">
      <c r="B15" s="453"/>
      <c r="C15" s="421" t="s">
        <v>1152</v>
      </c>
      <c r="D15" s="449"/>
      <c r="E15" s="449"/>
      <c r="F15" s="449"/>
      <c r="G15" s="450"/>
      <c r="H15" s="421" t="s">
        <v>733</v>
      </c>
      <c r="I15" s="449"/>
      <c r="J15" s="449"/>
      <c r="K15" s="905"/>
      <c r="L15" s="905"/>
      <c r="M15" s="369" t="s">
        <v>676</v>
      </c>
      <c r="Z15" s="393"/>
    </row>
    <row r="16" spans="2:26" s="370" customFormat="1" ht="26.25" customHeight="1" x14ac:dyDescent="0.2">
      <c r="B16" s="453"/>
      <c r="C16" s="421" t="s">
        <v>711</v>
      </c>
      <c r="D16" s="449"/>
      <c r="E16" s="449"/>
      <c r="F16" s="449"/>
      <c r="G16" s="450"/>
      <c r="H16" s="421" t="s">
        <v>733</v>
      </c>
      <c r="I16" s="449"/>
      <c r="J16" s="449"/>
      <c r="K16" s="905"/>
      <c r="L16" s="905"/>
      <c r="M16" s="369" t="s">
        <v>676</v>
      </c>
      <c r="Z16" s="393"/>
    </row>
    <row r="17" spans="2:26" s="370" customFormat="1" ht="26.25" customHeight="1" x14ac:dyDescent="0.2">
      <c r="B17" s="453"/>
      <c r="C17" s="421" t="s">
        <v>736</v>
      </c>
      <c r="D17" s="449"/>
      <c r="E17" s="449"/>
      <c r="F17" s="449"/>
      <c r="G17" s="450"/>
      <c r="H17" s="421" t="s">
        <v>733</v>
      </c>
      <c r="I17" s="449"/>
      <c r="J17" s="449"/>
      <c r="K17" s="905"/>
      <c r="L17" s="905"/>
      <c r="M17" s="369" t="s">
        <v>676</v>
      </c>
      <c r="Z17" s="393"/>
    </row>
    <row r="18" spans="2:26" s="370" customFormat="1" ht="7.5" customHeight="1" x14ac:dyDescent="0.2">
      <c r="B18" s="453"/>
      <c r="K18" s="376"/>
      <c r="L18" s="376"/>
      <c r="M18" s="376"/>
      <c r="Z18" s="393"/>
    </row>
    <row r="19" spans="2:26" s="370" customFormat="1" ht="5.25" customHeight="1" x14ac:dyDescent="0.2">
      <c r="B19" s="453"/>
      <c r="L19" s="376"/>
      <c r="Q19" s="376"/>
      <c r="U19" s="454"/>
      <c r="V19" s="373"/>
      <c r="W19" s="385"/>
      <c r="X19" s="385"/>
      <c r="Y19" s="455"/>
      <c r="Z19" s="393"/>
    </row>
    <row r="20" spans="2:26" s="370" customFormat="1" x14ac:dyDescent="0.2">
      <c r="B20" s="453"/>
      <c r="L20" s="376"/>
      <c r="Q20" s="376"/>
      <c r="U20" s="453"/>
      <c r="V20" s="151" t="s">
        <v>452</v>
      </c>
      <c r="W20" s="151" t="s">
        <v>453</v>
      </c>
      <c r="X20" s="151" t="s">
        <v>454</v>
      </c>
      <c r="Y20" s="393"/>
      <c r="Z20" s="393"/>
    </row>
    <row r="21" spans="2:26" s="370" customFormat="1" ht="6" customHeight="1" x14ac:dyDescent="0.2">
      <c r="B21" s="453"/>
      <c r="L21" s="376"/>
      <c r="Q21" s="376"/>
      <c r="U21" s="453"/>
      <c r="V21" s="151"/>
      <c r="W21" s="151"/>
      <c r="X21" s="151"/>
      <c r="Y21" s="393"/>
      <c r="Z21" s="393"/>
    </row>
    <row r="22" spans="2:26" s="370" customFormat="1" ht="31.5" customHeight="1" x14ac:dyDescent="0.2">
      <c r="B22" s="453"/>
      <c r="C22" s="1213" t="s">
        <v>1153</v>
      </c>
      <c r="D22" s="1098"/>
      <c r="E22" s="1098"/>
      <c r="F22" s="1098"/>
      <c r="G22" s="1098"/>
      <c r="H22" s="1098"/>
      <c r="I22" s="1098"/>
      <c r="J22" s="1098"/>
      <c r="K22" s="1098"/>
      <c r="L22" s="1098"/>
      <c r="M22" s="1098"/>
      <c r="N22" s="1098"/>
      <c r="O22" s="1098"/>
      <c r="P22" s="1098"/>
      <c r="Q22" s="1098"/>
      <c r="R22" s="1098"/>
      <c r="S22" s="1098"/>
      <c r="T22" s="1098"/>
      <c r="U22" s="470"/>
      <c r="V22" s="158" t="s">
        <v>6</v>
      </c>
      <c r="W22" s="387" t="s">
        <v>453</v>
      </c>
      <c r="X22" s="158" t="s">
        <v>6</v>
      </c>
      <c r="Y22" s="479"/>
      <c r="Z22" s="393"/>
    </row>
    <row r="23" spans="2:26" s="370" customFormat="1" ht="31.5" customHeight="1" x14ac:dyDescent="0.2">
      <c r="B23" s="453"/>
      <c r="C23" s="1036" t="s">
        <v>1154</v>
      </c>
      <c r="D23" s="1037"/>
      <c r="E23" s="1037"/>
      <c r="F23" s="1037"/>
      <c r="G23" s="1037"/>
      <c r="H23" s="1037"/>
      <c r="I23" s="1037"/>
      <c r="J23" s="1037"/>
      <c r="K23" s="1037"/>
      <c r="L23" s="1037"/>
      <c r="M23" s="1037"/>
      <c r="N23" s="1037"/>
      <c r="O23" s="1037"/>
      <c r="P23" s="1037"/>
      <c r="Q23" s="1037"/>
      <c r="R23" s="1037"/>
      <c r="S23" s="1037"/>
      <c r="T23" s="1038"/>
      <c r="U23" s="468"/>
      <c r="V23" s="155" t="s">
        <v>6</v>
      </c>
      <c r="W23" s="368" t="s">
        <v>453</v>
      </c>
      <c r="X23" s="155" t="s">
        <v>6</v>
      </c>
      <c r="Y23" s="480"/>
      <c r="Z23" s="393"/>
    </row>
    <row r="24" spans="2:26" s="370" customFormat="1" ht="41.25" customHeight="1" x14ac:dyDescent="0.2">
      <c r="B24" s="453"/>
      <c r="C24" s="1096" t="s">
        <v>1155</v>
      </c>
      <c r="D24" s="1027"/>
      <c r="E24" s="1027"/>
      <c r="F24" s="1027"/>
      <c r="G24" s="1027"/>
      <c r="H24" s="1027"/>
      <c r="I24" s="1027"/>
      <c r="J24" s="1027"/>
      <c r="K24" s="1027"/>
      <c r="L24" s="1027"/>
      <c r="M24" s="1027"/>
      <c r="N24" s="1027"/>
      <c r="O24" s="1027"/>
      <c r="P24" s="1027"/>
      <c r="Q24" s="1027"/>
      <c r="R24" s="1027"/>
      <c r="S24" s="1027"/>
      <c r="T24" s="1027"/>
      <c r="U24" s="470"/>
      <c r="V24" s="158" t="s">
        <v>6</v>
      </c>
      <c r="W24" s="387" t="s">
        <v>453</v>
      </c>
      <c r="X24" s="158" t="s">
        <v>6</v>
      </c>
      <c r="Y24" s="479"/>
      <c r="Z24" s="393"/>
    </row>
    <row r="25" spans="2:26" s="370" customFormat="1" ht="17.25" customHeight="1" x14ac:dyDescent="0.2">
      <c r="B25" s="456"/>
      <c r="C25" s="387"/>
      <c r="D25" s="387"/>
      <c r="E25" s="387"/>
      <c r="F25" s="387"/>
      <c r="G25" s="387"/>
      <c r="H25" s="387"/>
      <c r="I25" s="387"/>
      <c r="J25" s="387"/>
      <c r="K25" s="387"/>
      <c r="L25" s="387"/>
      <c r="M25" s="387"/>
      <c r="N25" s="387"/>
      <c r="O25" s="387"/>
      <c r="P25" s="387"/>
      <c r="Q25" s="387"/>
      <c r="R25" s="383"/>
      <c r="S25" s="383"/>
      <c r="T25" s="471"/>
      <c r="U25" s="471"/>
      <c r="V25" s="158"/>
      <c r="W25" s="387"/>
      <c r="X25" s="158"/>
      <c r="Y25" s="471"/>
      <c r="Z25" s="457"/>
    </row>
    <row r="26" spans="2:26" s="370" customFormat="1" ht="27" customHeight="1" x14ac:dyDescent="0.2">
      <c r="B26" s="453" t="s">
        <v>1156</v>
      </c>
      <c r="Z26" s="393"/>
    </row>
    <row r="27" spans="2:26" s="370" customFormat="1" x14ac:dyDescent="0.2">
      <c r="B27" s="453"/>
      <c r="C27" s="509" t="s">
        <v>710</v>
      </c>
      <c r="Z27" s="393"/>
    </row>
    <row r="28" spans="2:26" s="370" customFormat="1" ht="26.25" customHeight="1" x14ac:dyDescent="0.2">
      <c r="B28" s="453"/>
      <c r="C28" s="421" t="s">
        <v>1152</v>
      </c>
      <c r="D28" s="449"/>
      <c r="E28" s="449"/>
      <c r="F28" s="449"/>
      <c r="G28" s="450"/>
      <c r="H28" s="421" t="s">
        <v>733</v>
      </c>
      <c r="I28" s="449"/>
      <c r="J28" s="449"/>
      <c r="K28" s="905"/>
      <c r="L28" s="905"/>
      <c r="M28" s="369" t="s">
        <v>676</v>
      </c>
      <c r="Z28" s="393"/>
    </row>
    <row r="29" spans="2:26" s="370" customFormat="1" ht="26.25" customHeight="1" x14ac:dyDescent="0.2">
      <c r="B29" s="453"/>
      <c r="C29" s="421" t="s">
        <v>711</v>
      </c>
      <c r="D29" s="449"/>
      <c r="E29" s="449"/>
      <c r="F29" s="449"/>
      <c r="G29" s="450"/>
      <c r="H29" s="421" t="s">
        <v>733</v>
      </c>
      <c r="I29" s="449"/>
      <c r="J29" s="449"/>
      <c r="K29" s="905"/>
      <c r="L29" s="905"/>
      <c r="M29" s="369" t="s">
        <v>676</v>
      </c>
      <c r="Z29" s="393"/>
    </row>
    <row r="30" spans="2:26" s="370" customFormat="1" ht="26.25" customHeight="1" x14ac:dyDescent="0.2">
      <c r="B30" s="453"/>
      <c r="C30" s="421" t="s">
        <v>736</v>
      </c>
      <c r="D30" s="449"/>
      <c r="E30" s="449"/>
      <c r="F30" s="449"/>
      <c r="G30" s="450"/>
      <c r="H30" s="421" t="s">
        <v>733</v>
      </c>
      <c r="I30" s="449"/>
      <c r="J30" s="449"/>
      <c r="K30" s="905"/>
      <c r="L30" s="905"/>
      <c r="M30" s="369" t="s">
        <v>676</v>
      </c>
      <c r="Z30" s="393"/>
    </row>
    <row r="31" spans="2:26" s="370" customFormat="1" ht="5.25" customHeight="1" x14ac:dyDescent="0.2">
      <c r="B31" s="453"/>
      <c r="L31" s="376"/>
      <c r="Q31" s="376"/>
      <c r="V31" s="376"/>
      <c r="Z31" s="393"/>
    </row>
    <row r="32" spans="2:26" s="370" customFormat="1" ht="5.25" customHeight="1" x14ac:dyDescent="0.2">
      <c r="B32" s="453"/>
      <c r="L32" s="376"/>
      <c r="Q32" s="376"/>
      <c r="U32" s="454"/>
      <c r="V32" s="373"/>
      <c r="W32" s="385"/>
      <c r="X32" s="385"/>
      <c r="Y32" s="455"/>
      <c r="Z32" s="393"/>
    </row>
    <row r="33" spans="1:27" s="370" customFormat="1" x14ac:dyDescent="0.2">
      <c r="B33" s="453"/>
      <c r="L33" s="376"/>
      <c r="Q33" s="376"/>
      <c r="U33" s="453"/>
      <c r="V33" s="151" t="s">
        <v>452</v>
      </c>
      <c r="W33" s="151" t="s">
        <v>453</v>
      </c>
      <c r="X33" s="151" t="s">
        <v>454</v>
      </c>
      <c r="Y33" s="393"/>
      <c r="Z33" s="393"/>
    </row>
    <row r="34" spans="1:27" s="370" customFormat="1" ht="6" customHeight="1" x14ac:dyDescent="0.2">
      <c r="B34" s="453"/>
      <c r="L34" s="376"/>
      <c r="Q34" s="376"/>
      <c r="U34" s="456"/>
      <c r="V34" s="232"/>
      <c r="W34" s="232"/>
      <c r="X34" s="232"/>
      <c r="Y34" s="457"/>
      <c r="Z34" s="393"/>
    </row>
    <row r="35" spans="1:27" s="370" customFormat="1" ht="30.75" customHeight="1" x14ac:dyDescent="0.2">
      <c r="B35" s="453"/>
      <c r="C35" s="1036" t="s">
        <v>717</v>
      </c>
      <c r="D35" s="1037"/>
      <c r="E35" s="1037"/>
      <c r="F35" s="1037"/>
      <c r="G35" s="1037"/>
      <c r="H35" s="1037"/>
      <c r="I35" s="1037"/>
      <c r="J35" s="1037"/>
      <c r="K35" s="1037"/>
      <c r="L35" s="1037"/>
      <c r="M35" s="1037"/>
      <c r="N35" s="1037"/>
      <c r="O35" s="1037"/>
      <c r="P35" s="1037"/>
      <c r="Q35" s="1037"/>
      <c r="R35" s="1037"/>
      <c r="S35" s="1037"/>
      <c r="T35" s="1038"/>
      <c r="U35" s="470"/>
      <c r="V35" s="158" t="s">
        <v>6</v>
      </c>
      <c r="W35" s="387" t="s">
        <v>453</v>
      </c>
      <c r="X35" s="158" t="s">
        <v>6</v>
      </c>
      <c r="Y35" s="479"/>
      <c r="Z35" s="393"/>
    </row>
    <row r="36" spans="1:27" s="370" customFormat="1" ht="30.75" customHeight="1" x14ac:dyDescent="0.2">
      <c r="B36" s="453"/>
      <c r="C36" s="875" t="s">
        <v>1154</v>
      </c>
      <c r="D36" s="1040"/>
      <c r="E36" s="1040"/>
      <c r="F36" s="1040"/>
      <c r="G36" s="1040"/>
      <c r="H36" s="1040"/>
      <c r="I36" s="1040"/>
      <c r="J36" s="1040"/>
      <c r="K36" s="1040"/>
      <c r="L36" s="1040"/>
      <c r="M36" s="1040"/>
      <c r="N36" s="1040"/>
      <c r="O36" s="1040"/>
      <c r="P36" s="1040"/>
      <c r="Q36" s="1040"/>
      <c r="R36" s="1040"/>
      <c r="S36" s="1040"/>
      <c r="T36" s="1041"/>
      <c r="U36" s="2"/>
      <c r="V36" s="172" t="s">
        <v>6</v>
      </c>
      <c r="W36" s="373" t="s">
        <v>453</v>
      </c>
      <c r="X36" s="172" t="s">
        <v>6</v>
      </c>
      <c r="Y36" s="110"/>
      <c r="Z36" s="393"/>
    </row>
    <row r="37" spans="1:27" s="370" customFormat="1" ht="42" customHeight="1" x14ac:dyDescent="0.2">
      <c r="B37" s="453"/>
      <c r="C37" s="1223" t="s">
        <v>1155</v>
      </c>
      <c r="D37" s="1222"/>
      <c r="E37" s="1222"/>
      <c r="F37" s="1222"/>
      <c r="G37" s="1222"/>
      <c r="H37" s="1222"/>
      <c r="I37" s="1222"/>
      <c r="J37" s="1222"/>
      <c r="K37" s="1222"/>
      <c r="L37" s="1222"/>
      <c r="M37" s="1222"/>
      <c r="N37" s="1222"/>
      <c r="O37" s="1222"/>
      <c r="P37" s="1222"/>
      <c r="Q37" s="1222"/>
      <c r="R37" s="1222"/>
      <c r="S37" s="1222"/>
      <c r="T37" s="1227"/>
      <c r="U37" s="468"/>
      <c r="V37" s="155" t="s">
        <v>6</v>
      </c>
      <c r="W37" s="368" t="s">
        <v>453</v>
      </c>
      <c r="X37" s="155" t="s">
        <v>6</v>
      </c>
      <c r="Y37" s="480"/>
      <c r="Z37" s="393"/>
    </row>
    <row r="38" spans="1:27" s="370" customFormat="1" x14ac:dyDescent="0.2">
      <c r="A38" s="393"/>
      <c r="B38" s="383"/>
      <c r="C38" s="383"/>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453"/>
    </row>
    <row r="39" spans="1:27" s="370" customFormat="1" x14ac:dyDescent="0.2">
      <c r="C39" s="385"/>
    </row>
    <row r="40" spans="1:27" s="422" customFormat="1" x14ac:dyDescent="0.2"/>
    <row r="122" spans="3:7" x14ac:dyDescent="0.2">
      <c r="C122" s="59"/>
      <c r="D122" s="59"/>
      <c r="E122" s="59"/>
      <c r="F122" s="59"/>
      <c r="G122" s="59"/>
    </row>
    <row r="123" spans="3:7" x14ac:dyDescent="0.2">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4"/>
  <dataValidations count="1">
    <dataValidation type="list" allowBlank="1" showInputMessage="1" showErrorMessage="1" sqref="G7:G11 L7 Q7 X35:X37 X22:X25 V35:V37 V22:V25" xr:uid="{00000000-0002-0000-1B00-000000000000}">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B1:Z119"/>
  <sheetViews>
    <sheetView view="pageBreakPreview" zoomScale="60" zoomScaleNormal="100" workbookViewId="0">
      <selection activeCell="C87" sqref="C87"/>
    </sheetView>
  </sheetViews>
  <sheetFormatPr defaultColWidth="3.453125" defaultRowHeight="13" x14ac:dyDescent="0.2"/>
  <cols>
    <col min="1" max="1" width="3.453125" style="3"/>
    <col min="2" max="2" width="3" style="458" customWidth="1"/>
    <col min="3" max="7" width="3.453125" style="3"/>
    <col min="8" max="8" width="2.453125" style="3" customWidth="1"/>
    <col min="9" max="17" width="3.453125" style="3"/>
    <col min="18" max="18" width="4.26953125" style="3" customWidth="1"/>
    <col min="19" max="19" width="5.36328125" style="3" customWidth="1"/>
    <col min="20" max="16384" width="3.453125" style="3"/>
  </cols>
  <sheetData>
    <row r="1" spans="2:26" s="370" customFormat="1" x14ac:dyDescent="0.2"/>
    <row r="2" spans="2:26" s="370" customFormat="1" x14ac:dyDescent="0.2">
      <c r="B2" s="370" t="s">
        <v>1157</v>
      </c>
    </row>
    <row r="3" spans="2:26" s="370" customFormat="1" x14ac:dyDescent="0.2"/>
    <row r="4" spans="2:26" s="370" customFormat="1" x14ac:dyDescent="0.2">
      <c r="B4" s="1026" t="s">
        <v>1158</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row>
    <row r="5" spans="2:26" s="370" customFormat="1" x14ac:dyDescent="0.2"/>
    <row r="6" spans="2:26" s="370" customFormat="1" ht="31.5" customHeight="1" x14ac:dyDescent="0.2">
      <c r="B6" s="1035" t="s">
        <v>443</v>
      </c>
      <c r="C6" s="1035"/>
      <c r="D6" s="1035"/>
      <c r="E6" s="1035"/>
      <c r="F6" s="1035"/>
      <c r="G6" s="1036"/>
      <c r="H6" s="1037"/>
      <c r="I6" s="1037"/>
      <c r="J6" s="1037"/>
      <c r="K6" s="1037"/>
      <c r="L6" s="1037"/>
      <c r="M6" s="1037"/>
      <c r="N6" s="1037"/>
      <c r="O6" s="1037"/>
      <c r="P6" s="1037"/>
      <c r="Q6" s="1037"/>
      <c r="R6" s="1037"/>
      <c r="S6" s="1037"/>
      <c r="T6" s="1037"/>
      <c r="U6" s="1037"/>
      <c r="V6" s="1037"/>
      <c r="W6" s="1037"/>
      <c r="X6" s="1037"/>
      <c r="Y6" s="1037"/>
      <c r="Z6" s="1038"/>
    </row>
    <row r="7" spans="2:26" s="370" customFormat="1" ht="31.5" customHeight="1" x14ac:dyDescent="0.2">
      <c r="B7" s="903" t="s">
        <v>444</v>
      </c>
      <c r="C7" s="905"/>
      <c r="D7" s="905"/>
      <c r="E7" s="905"/>
      <c r="F7" s="904"/>
      <c r="G7" s="154" t="s">
        <v>6</v>
      </c>
      <c r="H7" s="469" t="s">
        <v>445</v>
      </c>
      <c r="I7" s="469"/>
      <c r="J7" s="469"/>
      <c r="K7" s="469"/>
      <c r="L7" s="156" t="s">
        <v>6</v>
      </c>
      <c r="M7" s="469" t="s">
        <v>446</v>
      </c>
      <c r="N7" s="469"/>
      <c r="O7" s="469"/>
      <c r="P7" s="469"/>
      <c r="Q7" s="156" t="s">
        <v>6</v>
      </c>
      <c r="R7" s="469" t="s">
        <v>447</v>
      </c>
      <c r="S7" s="469"/>
      <c r="T7" s="469"/>
      <c r="U7" s="469"/>
      <c r="V7" s="469"/>
      <c r="W7" s="469"/>
      <c r="X7" s="469"/>
      <c r="Y7" s="469"/>
      <c r="Z7" s="480"/>
    </row>
    <row r="8" spans="2:26" ht="31.5" customHeight="1" x14ac:dyDescent="0.2">
      <c r="B8" s="903" t="s">
        <v>448</v>
      </c>
      <c r="C8" s="905"/>
      <c r="D8" s="905"/>
      <c r="E8" s="905"/>
      <c r="F8" s="904"/>
      <c r="G8" s="154" t="s">
        <v>6</v>
      </c>
      <c r="H8" s="449" t="s">
        <v>449</v>
      </c>
      <c r="I8" s="449"/>
      <c r="J8" s="449"/>
      <c r="K8" s="449"/>
      <c r="L8" s="449"/>
      <c r="M8" s="449"/>
      <c r="N8" s="449"/>
      <c r="O8" s="449"/>
      <c r="P8" s="155" t="s">
        <v>6</v>
      </c>
      <c r="Q8" s="449" t="s">
        <v>724</v>
      </c>
      <c r="R8" s="449"/>
      <c r="S8" s="219"/>
      <c r="T8" s="219"/>
      <c r="U8" s="219"/>
      <c r="V8" s="219"/>
      <c r="W8" s="219"/>
      <c r="X8" s="219"/>
      <c r="Y8" s="219"/>
      <c r="Z8" s="235"/>
    </row>
    <row r="9" spans="2:26" s="370" customFormat="1" x14ac:dyDescent="0.2"/>
    <row r="10" spans="2:26" s="370" customFormat="1" x14ac:dyDescent="0.2">
      <c r="B10" s="454"/>
      <c r="C10" s="385"/>
      <c r="D10" s="385"/>
      <c r="E10" s="385"/>
      <c r="F10" s="385"/>
      <c r="G10" s="385"/>
      <c r="H10" s="385"/>
      <c r="I10" s="385"/>
      <c r="J10" s="385"/>
      <c r="K10" s="385"/>
      <c r="L10" s="385"/>
      <c r="M10" s="385"/>
      <c r="N10" s="385"/>
      <c r="O10" s="385"/>
      <c r="P10" s="385"/>
      <c r="Q10" s="385"/>
      <c r="R10" s="385"/>
      <c r="S10" s="385"/>
      <c r="T10" s="385"/>
      <c r="U10" s="385"/>
      <c r="V10" s="385"/>
      <c r="W10" s="385"/>
      <c r="X10" s="385"/>
      <c r="Y10" s="385"/>
      <c r="Z10" s="455"/>
    </row>
    <row r="11" spans="2:26" s="370" customFormat="1" x14ac:dyDescent="0.2">
      <c r="B11" s="453" t="s">
        <v>1159</v>
      </c>
      <c r="Z11" s="393"/>
    </row>
    <row r="12" spans="2:26" s="370" customFormat="1" x14ac:dyDescent="0.2">
      <c r="B12" s="453"/>
      <c r="Z12" s="393"/>
    </row>
    <row r="13" spans="2:26" s="370" customFormat="1" x14ac:dyDescent="0.2">
      <c r="B13" s="453"/>
      <c r="C13" s="370" t="s">
        <v>710</v>
      </c>
      <c r="Z13" s="393"/>
    </row>
    <row r="14" spans="2:26" s="370" customFormat="1" ht="6.75" customHeight="1" x14ac:dyDescent="0.2">
      <c r="B14" s="453"/>
      <c r="Z14" s="393"/>
    </row>
    <row r="15" spans="2:26" s="370" customFormat="1" ht="26.25" customHeight="1" x14ac:dyDescent="0.2">
      <c r="B15" s="453"/>
      <c r="C15" s="421" t="s">
        <v>735</v>
      </c>
      <c r="D15" s="449"/>
      <c r="E15" s="449"/>
      <c r="F15" s="449"/>
      <c r="G15" s="450"/>
      <c r="H15" s="421" t="s">
        <v>733</v>
      </c>
      <c r="I15" s="449"/>
      <c r="J15" s="449"/>
      <c r="K15" s="905"/>
      <c r="L15" s="905"/>
      <c r="M15" s="905"/>
      <c r="N15" s="369" t="s">
        <v>676</v>
      </c>
      <c r="O15" s="453"/>
      <c r="U15" s="376"/>
      <c r="Z15" s="393"/>
    </row>
    <row r="16" spans="2:26" s="370" customFormat="1" x14ac:dyDescent="0.2">
      <c r="B16" s="453"/>
      <c r="L16" s="376"/>
      <c r="Q16" s="376"/>
      <c r="V16" s="376"/>
      <c r="Z16" s="393"/>
    </row>
    <row r="17" spans="2:26" s="370" customFormat="1" x14ac:dyDescent="0.2">
      <c r="B17" s="453"/>
      <c r="C17" s="370" t="s">
        <v>715</v>
      </c>
      <c r="Z17" s="393"/>
    </row>
    <row r="18" spans="2:26" s="370" customFormat="1" ht="4.5" customHeight="1" x14ac:dyDescent="0.2">
      <c r="B18" s="453"/>
      <c r="Z18" s="393"/>
    </row>
    <row r="19" spans="2:26" s="370" customFormat="1" ht="24" customHeight="1" x14ac:dyDescent="0.2">
      <c r="B19" s="453"/>
      <c r="C19" s="903" t="s">
        <v>716</v>
      </c>
      <c r="D19" s="905"/>
      <c r="E19" s="905"/>
      <c r="F19" s="905"/>
      <c r="G19" s="905"/>
      <c r="H19" s="905"/>
      <c r="I19" s="905"/>
      <c r="J19" s="905"/>
      <c r="K19" s="905"/>
      <c r="L19" s="905"/>
      <c r="M19" s="905"/>
      <c r="N19" s="905"/>
      <c r="O19" s="904"/>
      <c r="P19" s="903" t="s">
        <v>304</v>
      </c>
      <c r="Q19" s="905"/>
      <c r="R19" s="905"/>
      <c r="S19" s="905"/>
      <c r="T19" s="905"/>
      <c r="U19" s="905"/>
      <c r="V19" s="905"/>
      <c r="W19" s="905"/>
      <c r="X19" s="905"/>
      <c r="Y19" s="904"/>
      <c r="Z19" s="377"/>
    </row>
    <row r="20" spans="2:26" s="370" customFormat="1" ht="21" customHeight="1" x14ac:dyDescent="0.2">
      <c r="B20" s="453"/>
      <c r="C20" s="1036"/>
      <c r="D20" s="1037"/>
      <c r="E20" s="1037"/>
      <c r="F20" s="1037"/>
      <c r="G20" s="1037"/>
      <c r="H20" s="1037"/>
      <c r="I20" s="1037"/>
      <c r="J20" s="1037"/>
      <c r="K20" s="1037"/>
      <c r="L20" s="1037"/>
      <c r="M20" s="1037"/>
      <c r="N20" s="1037"/>
      <c r="O20" s="1038"/>
      <c r="P20" s="1036"/>
      <c r="Q20" s="1037"/>
      <c r="R20" s="1037"/>
      <c r="S20" s="1037"/>
      <c r="T20" s="1037"/>
      <c r="U20" s="1037"/>
      <c r="V20" s="1037"/>
      <c r="W20" s="1037"/>
      <c r="X20" s="1037"/>
      <c r="Y20" s="1038"/>
      <c r="Z20" s="393"/>
    </row>
    <row r="21" spans="2:26" s="370" customFormat="1" ht="21" customHeight="1" x14ac:dyDescent="0.2">
      <c r="B21" s="453"/>
      <c r="C21" s="1036"/>
      <c r="D21" s="1037"/>
      <c r="E21" s="1037"/>
      <c r="F21" s="1037"/>
      <c r="G21" s="1037"/>
      <c r="H21" s="1037"/>
      <c r="I21" s="1037"/>
      <c r="J21" s="1037"/>
      <c r="K21" s="1037"/>
      <c r="L21" s="1037"/>
      <c r="M21" s="1037"/>
      <c r="N21" s="1037"/>
      <c r="O21" s="1038"/>
      <c r="P21" s="1036"/>
      <c r="Q21" s="1037"/>
      <c r="R21" s="1037"/>
      <c r="S21" s="1037"/>
      <c r="T21" s="1037"/>
      <c r="U21" s="1037"/>
      <c r="V21" s="1037"/>
      <c r="W21" s="1037"/>
      <c r="X21" s="1037"/>
      <c r="Y21" s="1038"/>
      <c r="Z21" s="393"/>
    </row>
    <row r="22" spans="2:26" s="370" customFormat="1" ht="21" customHeight="1" x14ac:dyDescent="0.2">
      <c r="B22" s="453"/>
      <c r="C22" s="1036"/>
      <c r="D22" s="1037"/>
      <c r="E22" s="1037"/>
      <c r="F22" s="1037"/>
      <c r="G22" s="1037"/>
      <c r="H22" s="1037"/>
      <c r="I22" s="1037"/>
      <c r="J22" s="1037"/>
      <c r="K22" s="1037"/>
      <c r="L22" s="1037"/>
      <c r="M22" s="1037"/>
      <c r="N22" s="1037"/>
      <c r="O22" s="1038"/>
      <c r="P22" s="1036"/>
      <c r="Q22" s="1037"/>
      <c r="R22" s="1037"/>
      <c r="S22" s="1037"/>
      <c r="T22" s="1037"/>
      <c r="U22" s="1037"/>
      <c r="V22" s="1037"/>
      <c r="W22" s="1037"/>
      <c r="X22" s="1037"/>
      <c r="Y22" s="1038"/>
      <c r="Z22" s="393"/>
    </row>
    <row r="23" spans="2:26" s="370" customFormat="1" ht="21" customHeight="1" x14ac:dyDescent="0.2">
      <c r="B23" s="453"/>
      <c r="C23" s="1036"/>
      <c r="D23" s="1037"/>
      <c r="E23" s="1037"/>
      <c r="F23" s="1037"/>
      <c r="G23" s="1037"/>
      <c r="H23" s="1037"/>
      <c r="I23" s="1037"/>
      <c r="J23" s="1037"/>
      <c r="K23" s="1037"/>
      <c r="L23" s="1037"/>
      <c r="M23" s="1037"/>
      <c r="N23" s="1037"/>
      <c r="O23" s="1038"/>
      <c r="P23" s="1036"/>
      <c r="Q23" s="1037"/>
      <c r="R23" s="1037"/>
      <c r="S23" s="1037"/>
      <c r="T23" s="1037"/>
      <c r="U23" s="1037"/>
      <c r="V23" s="1037"/>
      <c r="W23" s="1037"/>
      <c r="X23" s="1037"/>
      <c r="Y23" s="1038"/>
      <c r="Z23" s="393"/>
    </row>
    <row r="24" spans="2:26" s="370" customFormat="1" ht="21" customHeight="1" x14ac:dyDescent="0.2">
      <c r="B24" s="453"/>
      <c r="C24" s="1036"/>
      <c r="D24" s="1037"/>
      <c r="E24" s="1037"/>
      <c r="F24" s="1037"/>
      <c r="G24" s="1037"/>
      <c r="H24" s="1037"/>
      <c r="I24" s="1037"/>
      <c r="J24" s="1037"/>
      <c r="K24" s="1037"/>
      <c r="L24" s="1037"/>
      <c r="M24" s="1037"/>
      <c r="N24" s="1037"/>
      <c r="O24" s="1038"/>
      <c r="P24" s="1036"/>
      <c r="Q24" s="1037"/>
      <c r="R24" s="1037"/>
      <c r="S24" s="1037"/>
      <c r="T24" s="1037"/>
      <c r="U24" s="1037"/>
      <c r="V24" s="1037"/>
      <c r="W24" s="1037"/>
      <c r="X24" s="1037"/>
      <c r="Y24" s="1038"/>
      <c r="Z24" s="393"/>
    </row>
    <row r="25" spans="2:26" s="370" customFormat="1" ht="21" customHeight="1" x14ac:dyDescent="0.2">
      <c r="B25" s="453"/>
      <c r="C25" s="373"/>
      <c r="D25" s="373"/>
      <c r="E25" s="373"/>
      <c r="F25" s="373"/>
      <c r="G25" s="373"/>
      <c r="H25" s="373"/>
      <c r="I25" s="373"/>
      <c r="J25" s="373"/>
      <c r="K25" s="373"/>
      <c r="L25" s="373"/>
      <c r="M25" s="373"/>
      <c r="N25" s="373"/>
      <c r="O25" s="373"/>
      <c r="P25" s="385"/>
      <c r="Q25" s="385"/>
      <c r="R25" s="385"/>
      <c r="S25" s="385"/>
      <c r="T25" s="385"/>
      <c r="U25" s="385"/>
      <c r="V25" s="385"/>
      <c r="W25" s="385"/>
      <c r="X25" s="385"/>
      <c r="Y25" s="385"/>
      <c r="Z25" s="393"/>
    </row>
    <row r="26" spans="2:26" s="370" customFormat="1" ht="21" customHeight="1" x14ac:dyDescent="0.2">
      <c r="B26" s="453"/>
      <c r="C26" s="387"/>
      <c r="D26" s="387"/>
      <c r="E26" s="387"/>
      <c r="F26" s="387"/>
      <c r="G26" s="387"/>
      <c r="H26" s="387"/>
      <c r="I26" s="387"/>
      <c r="J26" s="387"/>
      <c r="K26" s="387"/>
      <c r="L26" s="387"/>
      <c r="M26" s="387"/>
      <c r="N26" s="387"/>
      <c r="O26" s="387"/>
      <c r="P26" s="383"/>
      <c r="Q26" s="383"/>
      <c r="R26" s="383"/>
      <c r="S26" s="383"/>
      <c r="T26" s="383"/>
      <c r="U26" s="421"/>
      <c r="V26" s="519" t="s">
        <v>452</v>
      </c>
      <c r="W26" s="519" t="s">
        <v>453</v>
      </c>
      <c r="X26" s="519" t="s">
        <v>454</v>
      </c>
      <c r="Y26" s="450"/>
      <c r="Z26" s="393"/>
    </row>
    <row r="27" spans="2:26" s="370" customFormat="1" ht="38.25" customHeight="1" x14ac:dyDescent="0.2">
      <c r="B27" s="453"/>
      <c r="C27" s="421" t="s">
        <v>1160</v>
      </c>
      <c r="D27" s="449"/>
      <c r="E27" s="449"/>
      <c r="F27" s="449"/>
      <c r="G27" s="449"/>
      <c r="H27" s="449"/>
      <c r="I27" s="449"/>
      <c r="J27" s="449"/>
      <c r="K27" s="449"/>
      <c r="L27" s="449"/>
      <c r="M27" s="449"/>
      <c r="N27" s="449"/>
      <c r="O27" s="449"/>
      <c r="P27" s="449"/>
      <c r="Q27" s="449"/>
      <c r="R27" s="449"/>
      <c r="S27" s="449"/>
      <c r="T27" s="480"/>
      <c r="U27" s="468"/>
      <c r="V27" s="368" t="s">
        <v>6</v>
      </c>
      <c r="W27" s="368" t="s">
        <v>453</v>
      </c>
      <c r="X27" s="368" t="s">
        <v>6</v>
      </c>
      <c r="Y27" s="480"/>
      <c r="Z27" s="393"/>
    </row>
    <row r="28" spans="2:26" s="370" customFormat="1" ht="38.25" customHeight="1" x14ac:dyDescent="0.2">
      <c r="B28" s="453"/>
      <c r="C28" s="1223" t="s">
        <v>1161</v>
      </c>
      <c r="D28" s="1222"/>
      <c r="E28" s="1222"/>
      <c r="F28" s="1222"/>
      <c r="G28" s="1222"/>
      <c r="H28" s="1222"/>
      <c r="I28" s="1222"/>
      <c r="J28" s="1222"/>
      <c r="K28" s="1222"/>
      <c r="L28" s="1222"/>
      <c r="M28" s="1222"/>
      <c r="N28" s="1222"/>
      <c r="O28" s="1222"/>
      <c r="P28" s="1222"/>
      <c r="Q28" s="1222"/>
      <c r="R28" s="1222"/>
      <c r="S28" s="1222"/>
      <c r="T28" s="478"/>
      <c r="U28" s="468"/>
      <c r="V28" s="368" t="s">
        <v>6</v>
      </c>
      <c r="W28" s="368" t="s">
        <v>453</v>
      </c>
      <c r="X28" s="368" t="s">
        <v>6</v>
      </c>
      <c r="Y28" s="480"/>
      <c r="Z28" s="393"/>
    </row>
    <row r="29" spans="2:26" s="370" customFormat="1" ht="70.5" customHeight="1" x14ac:dyDescent="0.2">
      <c r="B29" s="453"/>
      <c r="C29" s="1223" t="s">
        <v>1162</v>
      </c>
      <c r="D29" s="1222"/>
      <c r="E29" s="1222"/>
      <c r="F29" s="1222"/>
      <c r="G29" s="1222"/>
      <c r="H29" s="1222"/>
      <c r="I29" s="1222"/>
      <c r="J29" s="1222"/>
      <c r="K29" s="1222"/>
      <c r="L29" s="1222"/>
      <c r="M29" s="1222"/>
      <c r="N29" s="1222"/>
      <c r="O29" s="1222"/>
      <c r="P29" s="1222"/>
      <c r="Q29" s="1222"/>
      <c r="R29" s="1222"/>
      <c r="S29" s="1222"/>
      <c r="T29" s="478"/>
      <c r="U29" s="468"/>
      <c r="V29" s="368" t="s">
        <v>6</v>
      </c>
      <c r="W29" s="368" t="s">
        <v>453</v>
      </c>
      <c r="X29" s="368" t="s">
        <v>6</v>
      </c>
      <c r="Y29" s="480"/>
      <c r="Z29" s="393"/>
    </row>
    <row r="30" spans="2:26" s="370" customFormat="1" ht="38.25" customHeight="1" x14ac:dyDescent="0.2">
      <c r="B30" s="453"/>
      <c r="C30" s="421" t="s">
        <v>1163</v>
      </c>
      <c r="D30" s="449"/>
      <c r="E30" s="449"/>
      <c r="F30" s="449"/>
      <c r="G30" s="449"/>
      <c r="H30" s="449"/>
      <c r="I30" s="449"/>
      <c r="J30" s="449"/>
      <c r="K30" s="449"/>
      <c r="L30" s="449"/>
      <c r="M30" s="449"/>
      <c r="N30" s="449"/>
      <c r="O30" s="449"/>
      <c r="P30" s="449"/>
      <c r="Q30" s="449"/>
      <c r="R30" s="449"/>
      <c r="S30" s="449"/>
      <c r="T30" s="480"/>
      <c r="U30" s="2"/>
      <c r="V30" s="376" t="s">
        <v>6</v>
      </c>
      <c r="W30" s="376" t="s">
        <v>453</v>
      </c>
      <c r="X30" s="376" t="s">
        <v>6</v>
      </c>
      <c r="Y30" s="110"/>
      <c r="Z30" s="393"/>
    </row>
    <row r="31" spans="2:26" s="370" customFormat="1" ht="38.25" customHeight="1" x14ac:dyDescent="0.2">
      <c r="B31" s="453"/>
      <c r="C31" s="1223" t="s">
        <v>1164</v>
      </c>
      <c r="D31" s="1222"/>
      <c r="E31" s="1222"/>
      <c r="F31" s="1222"/>
      <c r="G31" s="1222"/>
      <c r="H31" s="1222"/>
      <c r="I31" s="1222"/>
      <c r="J31" s="1222"/>
      <c r="K31" s="1222"/>
      <c r="L31" s="1222"/>
      <c r="M31" s="1222"/>
      <c r="N31" s="1222"/>
      <c r="O31" s="1222"/>
      <c r="P31" s="1222"/>
      <c r="Q31" s="1222"/>
      <c r="R31" s="1222"/>
      <c r="S31" s="1222"/>
      <c r="T31" s="480"/>
      <c r="U31" s="468"/>
      <c r="V31" s="368" t="s">
        <v>6</v>
      </c>
      <c r="W31" s="368" t="s">
        <v>453</v>
      </c>
      <c r="X31" s="368" t="s">
        <v>6</v>
      </c>
      <c r="Y31" s="480"/>
      <c r="Z31" s="393"/>
    </row>
    <row r="32" spans="2:26" s="370" customFormat="1" ht="38.25" customHeight="1" x14ac:dyDescent="0.2">
      <c r="B32" s="453"/>
      <c r="C32" s="1223" t="s">
        <v>1165</v>
      </c>
      <c r="D32" s="1222"/>
      <c r="E32" s="1222"/>
      <c r="F32" s="1222"/>
      <c r="G32" s="1222"/>
      <c r="H32" s="1222"/>
      <c r="I32" s="1222"/>
      <c r="J32" s="1222"/>
      <c r="K32" s="1222"/>
      <c r="L32" s="1222"/>
      <c r="M32" s="1222"/>
      <c r="N32" s="1222"/>
      <c r="O32" s="1222"/>
      <c r="P32" s="1222"/>
      <c r="Q32" s="1222"/>
      <c r="R32" s="1222"/>
      <c r="S32" s="1222"/>
      <c r="T32" s="480"/>
      <c r="U32" s="2"/>
      <c r="V32" s="376" t="s">
        <v>6</v>
      </c>
      <c r="W32" s="376" t="s">
        <v>453</v>
      </c>
      <c r="X32" s="376" t="s">
        <v>6</v>
      </c>
      <c r="Y32" s="110"/>
      <c r="Z32" s="393"/>
    </row>
    <row r="33" spans="2:26" s="370" customFormat="1" ht="38.25" customHeight="1" x14ac:dyDescent="0.2">
      <c r="B33" s="453"/>
      <c r="C33" s="1223" t="s">
        <v>1166</v>
      </c>
      <c r="D33" s="1222"/>
      <c r="E33" s="1222"/>
      <c r="F33" s="1222"/>
      <c r="G33" s="1222"/>
      <c r="H33" s="1222"/>
      <c r="I33" s="1222"/>
      <c r="J33" s="1222"/>
      <c r="K33" s="1222"/>
      <c r="L33" s="1222"/>
      <c r="M33" s="1222"/>
      <c r="N33" s="1222"/>
      <c r="O33" s="1222"/>
      <c r="P33" s="1222"/>
      <c r="Q33" s="1222"/>
      <c r="R33" s="1222"/>
      <c r="S33" s="1222"/>
      <c r="T33" s="480"/>
      <c r="U33" s="468"/>
      <c r="V33" s="368" t="s">
        <v>6</v>
      </c>
      <c r="W33" s="368" t="s">
        <v>453</v>
      </c>
      <c r="X33" s="368" t="s">
        <v>6</v>
      </c>
      <c r="Y33" s="480"/>
      <c r="Z33" s="393"/>
    </row>
    <row r="34" spans="2:26" s="370" customFormat="1" ht="9" customHeight="1" x14ac:dyDescent="0.2">
      <c r="B34" s="456"/>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457"/>
    </row>
    <row r="35" spans="2:26" s="370" customFormat="1" x14ac:dyDescent="0.2"/>
    <row r="118" spans="3:7" x14ac:dyDescent="0.2">
      <c r="C118" s="59"/>
      <c r="D118" s="59"/>
      <c r="E118" s="59"/>
      <c r="F118" s="59"/>
      <c r="G118" s="59"/>
    </row>
    <row r="119" spans="3:7" x14ac:dyDescent="0.2">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4"/>
  <dataValidations count="1">
    <dataValidation type="list" allowBlank="1" showInputMessage="1" showErrorMessage="1" sqref="G7:G8 L7 Q7 P8 V27:V33 X27:X33" xr:uid="{00000000-0002-0000-1C00-000000000000}">
      <formula1>"□,■"</formula1>
    </dataValidation>
  </dataValidations>
  <pageMargins left="0.7" right="0.7" top="0.75" bottom="0.75" header="0.3" footer="0.3"/>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B1:Z119"/>
  <sheetViews>
    <sheetView view="pageBreakPreview" zoomScale="60" zoomScaleNormal="100" workbookViewId="0">
      <selection activeCell="C87" sqref="C87"/>
    </sheetView>
  </sheetViews>
  <sheetFormatPr defaultColWidth="3.453125" defaultRowHeight="13" x14ac:dyDescent="0.2"/>
  <cols>
    <col min="1" max="1" width="2.26953125" style="3" customWidth="1"/>
    <col min="2" max="2" width="3" style="458" customWidth="1"/>
    <col min="3" max="19" width="3.6328125" style="3" customWidth="1"/>
    <col min="20" max="26" width="3.453125" style="3"/>
    <col min="27" max="27" width="2.26953125" style="3" customWidth="1"/>
    <col min="28" max="16384" width="3.453125" style="3"/>
  </cols>
  <sheetData>
    <row r="1" spans="2:26" s="370" customFormat="1" x14ac:dyDescent="0.2"/>
    <row r="2" spans="2:26" s="370" customFormat="1" x14ac:dyDescent="0.2">
      <c r="B2" s="370" t="s">
        <v>1167</v>
      </c>
    </row>
    <row r="3" spans="2:26" s="370" customFormat="1" x14ac:dyDescent="0.2"/>
    <row r="4" spans="2:26" s="370" customFormat="1" x14ac:dyDescent="0.2">
      <c r="B4" s="1026" t="s">
        <v>1158</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row>
    <row r="5" spans="2:26" s="370" customFormat="1" x14ac:dyDescent="0.2"/>
    <row r="6" spans="2:26" s="370" customFormat="1" ht="31.5" customHeight="1" x14ac:dyDescent="0.2">
      <c r="B6" s="1035" t="s">
        <v>443</v>
      </c>
      <c r="C6" s="1035"/>
      <c r="D6" s="1035"/>
      <c r="E6" s="1035"/>
      <c r="F6" s="1035"/>
      <c r="G6" s="903"/>
      <c r="H6" s="905"/>
      <c r="I6" s="905"/>
      <c r="J6" s="905"/>
      <c r="K6" s="905"/>
      <c r="L6" s="905"/>
      <c r="M6" s="905"/>
      <c r="N6" s="905"/>
      <c r="O6" s="905"/>
      <c r="P6" s="905"/>
      <c r="Q6" s="905"/>
      <c r="R6" s="905"/>
      <c r="S6" s="905"/>
      <c r="T6" s="905"/>
      <c r="U6" s="905"/>
      <c r="V6" s="905"/>
      <c r="W6" s="905"/>
      <c r="X6" s="905"/>
      <c r="Y6" s="905"/>
      <c r="Z6" s="904"/>
    </row>
    <row r="7" spans="2:26" s="370" customFormat="1" ht="31.5" customHeight="1" x14ac:dyDescent="0.2">
      <c r="B7" s="903" t="s">
        <v>444</v>
      </c>
      <c r="C7" s="905"/>
      <c r="D7" s="905"/>
      <c r="E7" s="905"/>
      <c r="F7" s="904"/>
      <c r="G7" s="156" t="s">
        <v>6</v>
      </c>
      <c r="H7" s="469" t="s">
        <v>445</v>
      </c>
      <c r="I7" s="469"/>
      <c r="J7" s="469"/>
      <c r="K7" s="469"/>
      <c r="L7" s="156" t="s">
        <v>6</v>
      </c>
      <c r="M7" s="469" t="s">
        <v>446</v>
      </c>
      <c r="N7" s="469"/>
      <c r="O7" s="469"/>
      <c r="P7" s="469"/>
      <c r="Q7" s="156" t="s">
        <v>6</v>
      </c>
      <c r="R7" s="469" t="s">
        <v>447</v>
      </c>
      <c r="S7" s="469"/>
      <c r="T7" s="469"/>
      <c r="U7" s="469"/>
      <c r="V7" s="469"/>
      <c r="W7" s="469"/>
      <c r="X7" s="469"/>
      <c r="Y7" s="469"/>
      <c r="Z7" s="480"/>
    </row>
    <row r="8" spans="2:26" s="370" customFormat="1" ht="31.5" customHeight="1" x14ac:dyDescent="0.2">
      <c r="B8" s="903" t="s">
        <v>448</v>
      </c>
      <c r="C8" s="905"/>
      <c r="D8" s="905"/>
      <c r="E8" s="905"/>
      <c r="F8" s="904"/>
      <c r="G8" s="154" t="s">
        <v>6</v>
      </c>
      <c r="H8" s="449" t="s">
        <v>1168</v>
      </c>
      <c r="I8" s="449"/>
      <c r="J8" s="449"/>
      <c r="K8" s="449"/>
      <c r="L8" s="449"/>
      <c r="M8" s="449"/>
      <c r="N8" s="449"/>
      <c r="O8" s="155" t="s">
        <v>6</v>
      </c>
      <c r="P8" s="449" t="s">
        <v>1169</v>
      </c>
      <c r="Q8" s="449"/>
      <c r="R8" s="449"/>
      <c r="S8" s="471"/>
      <c r="T8" s="471"/>
      <c r="U8" s="471"/>
      <c r="V8" s="471"/>
      <c r="W8" s="471"/>
      <c r="X8" s="471"/>
      <c r="Y8" s="471"/>
      <c r="Z8" s="479"/>
    </row>
    <row r="9" spans="2:26" s="370" customFormat="1" x14ac:dyDescent="0.2"/>
    <row r="10" spans="2:26" s="370" customFormat="1" x14ac:dyDescent="0.2">
      <c r="B10" s="454"/>
      <c r="C10" s="385"/>
      <c r="D10" s="385"/>
      <c r="E10" s="385"/>
      <c r="F10" s="385"/>
      <c r="G10" s="385"/>
      <c r="H10" s="385"/>
      <c r="I10" s="385"/>
      <c r="J10" s="385"/>
      <c r="K10" s="385"/>
      <c r="L10" s="385"/>
      <c r="M10" s="385"/>
      <c r="N10" s="385"/>
      <c r="O10" s="385"/>
      <c r="P10" s="385"/>
      <c r="Q10" s="385"/>
      <c r="R10" s="385"/>
      <c r="S10" s="385"/>
      <c r="T10" s="385"/>
      <c r="U10" s="385"/>
      <c r="V10" s="385"/>
      <c r="W10" s="385"/>
      <c r="X10" s="385"/>
      <c r="Y10" s="385"/>
      <c r="Z10" s="455"/>
    </row>
    <row r="11" spans="2:26" s="370" customFormat="1" x14ac:dyDescent="0.2">
      <c r="B11" s="453" t="s">
        <v>1170</v>
      </c>
      <c r="Z11" s="393"/>
    </row>
    <row r="12" spans="2:26" s="370" customFormat="1" x14ac:dyDescent="0.2">
      <c r="B12" s="453"/>
      <c r="Z12" s="393"/>
    </row>
    <row r="13" spans="2:26" s="370" customFormat="1" x14ac:dyDescent="0.2">
      <c r="B13" s="453"/>
      <c r="C13" s="370" t="s">
        <v>710</v>
      </c>
      <c r="Z13" s="393"/>
    </row>
    <row r="14" spans="2:26" s="370" customFormat="1" ht="6.75" customHeight="1" x14ac:dyDescent="0.2">
      <c r="B14" s="453"/>
      <c r="Z14" s="393"/>
    </row>
    <row r="15" spans="2:26" s="370" customFormat="1" ht="26.25" customHeight="1" x14ac:dyDescent="0.2">
      <c r="B15" s="453"/>
      <c r="C15" s="421" t="s">
        <v>735</v>
      </c>
      <c r="D15" s="449"/>
      <c r="E15" s="449"/>
      <c r="F15" s="449"/>
      <c r="G15" s="450"/>
      <c r="H15" s="1036" t="s">
        <v>733</v>
      </c>
      <c r="I15" s="1037"/>
      <c r="J15" s="1037"/>
      <c r="K15" s="905"/>
      <c r="L15" s="905"/>
      <c r="M15" s="905"/>
      <c r="N15" s="369" t="s">
        <v>676</v>
      </c>
      <c r="O15" s="453"/>
      <c r="U15" s="376"/>
      <c r="Z15" s="393"/>
    </row>
    <row r="16" spans="2:26" s="370" customFormat="1" x14ac:dyDescent="0.2">
      <c r="B16" s="453"/>
      <c r="L16" s="376"/>
      <c r="Q16" s="376"/>
      <c r="V16" s="376"/>
      <c r="Z16" s="393"/>
    </row>
    <row r="17" spans="2:26" s="370" customFormat="1" x14ac:dyDescent="0.2">
      <c r="B17" s="453"/>
      <c r="C17" s="370" t="s">
        <v>715</v>
      </c>
      <c r="Z17" s="393"/>
    </row>
    <row r="18" spans="2:26" s="370" customFormat="1" ht="4.5" customHeight="1" x14ac:dyDescent="0.2">
      <c r="B18" s="453"/>
      <c r="Z18" s="393"/>
    </row>
    <row r="19" spans="2:26" s="370" customFormat="1" ht="24" customHeight="1" x14ac:dyDescent="0.2">
      <c r="B19" s="453"/>
      <c r="C19" s="903" t="s">
        <v>716</v>
      </c>
      <c r="D19" s="905"/>
      <c r="E19" s="905"/>
      <c r="F19" s="905"/>
      <c r="G19" s="905"/>
      <c r="H19" s="905"/>
      <c r="I19" s="905"/>
      <c r="J19" s="905"/>
      <c r="K19" s="905"/>
      <c r="L19" s="905"/>
      <c r="M19" s="905"/>
      <c r="N19" s="905"/>
      <c r="O19" s="904"/>
      <c r="P19" s="903" t="s">
        <v>304</v>
      </c>
      <c r="Q19" s="905"/>
      <c r="R19" s="905"/>
      <c r="S19" s="905"/>
      <c r="T19" s="905"/>
      <c r="U19" s="905"/>
      <c r="V19" s="905"/>
      <c r="W19" s="905"/>
      <c r="X19" s="905"/>
      <c r="Y19" s="904"/>
      <c r="Z19" s="377"/>
    </row>
    <row r="20" spans="2:26" s="370" customFormat="1" ht="21" customHeight="1" x14ac:dyDescent="0.2">
      <c r="B20" s="453"/>
      <c r="C20" s="1036"/>
      <c r="D20" s="1037"/>
      <c r="E20" s="1037"/>
      <c r="F20" s="1037"/>
      <c r="G20" s="1037"/>
      <c r="H20" s="1037"/>
      <c r="I20" s="1037"/>
      <c r="J20" s="1037"/>
      <c r="K20" s="1037"/>
      <c r="L20" s="1037"/>
      <c r="M20" s="1037"/>
      <c r="N20" s="1037"/>
      <c r="O20" s="1038"/>
      <c r="P20" s="1036"/>
      <c r="Q20" s="1037"/>
      <c r="R20" s="1037"/>
      <c r="S20" s="1037"/>
      <c r="T20" s="1037"/>
      <c r="U20" s="1037"/>
      <c r="V20" s="1037"/>
      <c r="W20" s="1037"/>
      <c r="X20" s="1037"/>
      <c r="Y20" s="1038"/>
      <c r="Z20" s="393"/>
    </row>
    <row r="21" spans="2:26" s="370" customFormat="1" ht="21" customHeight="1" x14ac:dyDescent="0.2">
      <c r="B21" s="453"/>
      <c r="C21" s="1036"/>
      <c r="D21" s="1037"/>
      <c r="E21" s="1037"/>
      <c r="F21" s="1037"/>
      <c r="G21" s="1037"/>
      <c r="H21" s="1037"/>
      <c r="I21" s="1037"/>
      <c r="J21" s="1037"/>
      <c r="K21" s="1037"/>
      <c r="L21" s="1037"/>
      <c r="M21" s="1037"/>
      <c r="N21" s="1037"/>
      <c r="O21" s="1038"/>
      <c r="P21" s="1036"/>
      <c r="Q21" s="1037"/>
      <c r="R21" s="1037"/>
      <c r="S21" s="1037"/>
      <c r="T21" s="1037"/>
      <c r="U21" s="1037"/>
      <c r="V21" s="1037"/>
      <c r="W21" s="1037"/>
      <c r="X21" s="1037"/>
      <c r="Y21" s="1038"/>
      <c r="Z21" s="393"/>
    </row>
    <row r="22" spans="2:26" s="370" customFormat="1" ht="21" customHeight="1" x14ac:dyDescent="0.2">
      <c r="B22" s="453"/>
      <c r="C22" s="1036"/>
      <c r="D22" s="1037"/>
      <c r="E22" s="1037"/>
      <c r="F22" s="1037"/>
      <c r="G22" s="1037"/>
      <c r="H22" s="1037"/>
      <c r="I22" s="1037"/>
      <c r="J22" s="1037"/>
      <c r="K22" s="1037"/>
      <c r="L22" s="1037"/>
      <c r="M22" s="1037"/>
      <c r="N22" s="1037"/>
      <c r="O22" s="1038"/>
      <c r="P22" s="1036"/>
      <c r="Q22" s="1037"/>
      <c r="R22" s="1037"/>
      <c r="S22" s="1037"/>
      <c r="T22" s="1037"/>
      <c r="U22" s="1037"/>
      <c r="V22" s="1037"/>
      <c r="W22" s="1037"/>
      <c r="X22" s="1037"/>
      <c r="Y22" s="1038"/>
      <c r="Z22" s="393"/>
    </row>
    <row r="23" spans="2:26" s="370" customFormat="1" ht="21" customHeight="1" x14ac:dyDescent="0.2">
      <c r="B23" s="453"/>
      <c r="C23" s="1036"/>
      <c r="D23" s="1037"/>
      <c r="E23" s="1037"/>
      <c r="F23" s="1037"/>
      <c r="G23" s="1037"/>
      <c r="H23" s="1037"/>
      <c r="I23" s="1037"/>
      <c r="J23" s="1037"/>
      <c r="K23" s="1037"/>
      <c r="L23" s="1037"/>
      <c r="M23" s="1037"/>
      <c r="N23" s="1037"/>
      <c r="O23" s="1038"/>
      <c r="P23" s="1036"/>
      <c r="Q23" s="1037"/>
      <c r="R23" s="1037"/>
      <c r="S23" s="1037"/>
      <c r="T23" s="1037"/>
      <c r="U23" s="1037"/>
      <c r="V23" s="1037"/>
      <c r="W23" s="1037"/>
      <c r="X23" s="1037"/>
      <c r="Y23" s="1038"/>
      <c r="Z23" s="393"/>
    </row>
    <row r="24" spans="2:26" s="370" customFormat="1" ht="21" customHeight="1" x14ac:dyDescent="0.2">
      <c r="B24" s="453"/>
      <c r="C24" s="1036"/>
      <c r="D24" s="1037"/>
      <c r="E24" s="1037"/>
      <c r="F24" s="1037"/>
      <c r="G24" s="1037"/>
      <c r="H24" s="1037"/>
      <c r="I24" s="1037"/>
      <c r="J24" s="1037"/>
      <c r="K24" s="1037"/>
      <c r="L24" s="1037"/>
      <c r="M24" s="1037"/>
      <c r="N24" s="1037"/>
      <c r="O24" s="1038"/>
      <c r="P24" s="1036"/>
      <c r="Q24" s="1037"/>
      <c r="R24" s="1037"/>
      <c r="S24" s="1037"/>
      <c r="T24" s="1037"/>
      <c r="U24" s="1037"/>
      <c r="V24" s="1037"/>
      <c r="W24" s="1037"/>
      <c r="X24" s="1037"/>
      <c r="Y24" s="1038"/>
      <c r="Z24" s="393"/>
    </row>
    <row r="25" spans="2:26" s="370" customFormat="1" ht="21" customHeight="1" x14ac:dyDescent="0.2">
      <c r="B25" s="453"/>
      <c r="C25" s="373"/>
      <c r="D25" s="373"/>
      <c r="E25" s="373"/>
      <c r="F25" s="373"/>
      <c r="G25" s="373"/>
      <c r="H25" s="373"/>
      <c r="I25" s="373"/>
      <c r="J25" s="373"/>
      <c r="K25" s="373"/>
      <c r="L25" s="373"/>
      <c r="M25" s="373"/>
      <c r="N25" s="373"/>
      <c r="O25" s="373"/>
      <c r="P25" s="385"/>
      <c r="Q25" s="385"/>
      <c r="R25" s="385"/>
      <c r="S25" s="385"/>
      <c r="T25" s="385"/>
      <c r="U25" s="385"/>
      <c r="V25" s="385"/>
      <c r="W25" s="385"/>
      <c r="X25" s="385"/>
      <c r="Y25" s="385"/>
      <c r="Z25" s="393"/>
    </row>
    <row r="26" spans="2:26" s="370" customFormat="1" ht="21" customHeight="1" x14ac:dyDescent="0.2">
      <c r="B26" s="453"/>
      <c r="C26" s="387"/>
      <c r="D26" s="387"/>
      <c r="E26" s="387"/>
      <c r="F26" s="387"/>
      <c r="G26" s="387"/>
      <c r="H26" s="387"/>
      <c r="I26" s="387"/>
      <c r="J26" s="387"/>
      <c r="K26" s="387"/>
      <c r="L26" s="387"/>
      <c r="M26" s="387"/>
      <c r="N26" s="387"/>
      <c r="O26" s="387"/>
      <c r="P26" s="383"/>
      <c r="Q26" s="383"/>
      <c r="R26" s="383"/>
      <c r="S26" s="383"/>
      <c r="T26" s="383"/>
      <c r="U26" s="421"/>
      <c r="V26" s="519" t="s">
        <v>452</v>
      </c>
      <c r="W26" s="519" t="s">
        <v>453</v>
      </c>
      <c r="X26" s="519" t="s">
        <v>454</v>
      </c>
      <c r="Y26" s="450"/>
      <c r="Z26" s="393"/>
    </row>
    <row r="27" spans="2:26" s="370" customFormat="1" ht="38.25" customHeight="1" x14ac:dyDescent="0.2">
      <c r="B27" s="453"/>
      <c r="C27" s="1223" t="s">
        <v>1171</v>
      </c>
      <c r="D27" s="1222"/>
      <c r="E27" s="1222"/>
      <c r="F27" s="1222"/>
      <c r="G27" s="1222"/>
      <c r="H27" s="1222"/>
      <c r="I27" s="1222"/>
      <c r="J27" s="1222"/>
      <c r="K27" s="1222"/>
      <c r="L27" s="1222"/>
      <c r="M27" s="1222"/>
      <c r="N27" s="1222"/>
      <c r="O27" s="1222"/>
      <c r="P27" s="1222"/>
      <c r="Q27" s="1222"/>
      <c r="R27" s="1222"/>
      <c r="S27" s="1222"/>
      <c r="T27" s="478"/>
      <c r="U27" s="469"/>
      <c r="V27" s="368" t="s">
        <v>6</v>
      </c>
      <c r="W27" s="368" t="s">
        <v>453</v>
      </c>
      <c r="X27" s="368" t="s">
        <v>6</v>
      </c>
      <c r="Y27" s="480"/>
      <c r="Z27" s="393"/>
    </row>
    <row r="28" spans="2:26" s="370" customFormat="1" ht="70.5" customHeight="1" x14ac:dyDescent="0.2">
      <c r="B28" s="453"/>
      <c r="C28" s="1223" t="s">
        <v>1172</v>
      </c>
      <c r="D28" s="1222"/>
      <c r="E28" s="1222"/>
      <c r="F28" s="1222"/>
      <c r="G28" s="1222"/>
      <c r="H28" s="1222"/>
      <c r="I28" s="1222"/>
      <c r="J28" s="1222"/>
      <c r="K28" s="1222"/>
      <c r="L28" s="1222"/>
      <c r="M28" s="1222"/>
      <c r="N28" s="1222"/>
      <c r="O28" s="1222"/>
      <c r="P28" s="1222"/>
      <c r="Q28" s="1222"/>
      <c r="R28" s="1222"/>
      <c r="S28" s="1222"/>
      <c r="T28" s="478"/>
      <c r="U28" s="469"/>
      <c r="V28" s="368" t="s">
        <v>6</v>
      </c>
      <c r="W28" s="368" t="s">
        <v>453</v>
      </c>
      <c r="X28" s="368" t="s">
        <v>6</v>
      </c>
      <c r="Y28" s="480"/>
      <c r="Z28" s="393"/>
    </row>
    <row r="29" spans="2:26" s="370" customFormat="1" ht="38.25" customHeight="1" x14ac:dyDescent="0.2">
      <c r="B29" s="453"/>
      <c r="C29" s="1036" t="s">
        <v>1173</v>
      </c>
      <c r="D29" s="1037"/>
      <c r="E29" s="1037"/>
      <c r="F29" s="1037"/>
      <c r="G29" s="1037"/>
      <c r="H29" s="1037"/>
      <c r="I29" s="1037"/>
      <c r="J29" s="1037"/>
      <c r="K29" s="1037"/>
      <c r="L29" s="1037"/>
      <c r="M29" s="1037"/>
      <c r="N29" s="1037"/>
      <c r="O29" s="1037"/>
      <c r="P29" s="1037"/>
      <c r="Q29" s="1037"/>
      <c r="R29" s="1037"/>
      <c r="S29" s="1037"/>
      <c r="T29" s="480"/>
      <c r="U29" s="469"/>
      <c r="V29" s="368" t="s">
        <v>6</v>
      </c>
      <c r="W29" s="368" t="s">
        <v>453</v>
      </c>
      <c r="X29" s="368" t="s">
        <v>6</v>
      </c>
      <c r="Y29" s="480"/>
      <c r="Z29" s="393"/>
    </row>
    <row r="30" spans="2:26" s="370" customFormat="1" ht="38.25" customHeight="1" x14ac:dyDescent="0.2">
      <c r="B30" s="453"/>
      <c r="C30" s="1223" t="s">
        <v>1174</v>
      </c>
      <c r="D30" s="1222"/>
      <c r="E30" s="1222"/>
      <c r="F30" s="1222"/>
      <c r="G30" s="1222"/>
      <c r="H30" s="1222"/>
      <c r="I30" s="1222"/>
      <c r="J30" s="1222"/>
      <c r="K30" s="1222"/>
      <c r="L30" s="1222"/>
      <c r="M30" s="1222"/>
      <c r="N30" s="1222"/>
      <c r="O30" s="1222"/>
      <c r="P30" s="1222"/>
      <c r="Q30" s="1222"/>
      <c r="R30" s="1222"/>
      <c r="S30" s="1222"/>
      <c r="T30" s="480"/>
      <c r="U30" s="469"/>
      <c r="V30" s="368" t="s">
        <v>6</v>
      </c>
      <c r="W30" s="368" t="s">
        <v>453</v>
      </c>
      <c r="X30" s="368" t="s">
        <v>6</v>
      </c>
      <c r="Y30" s="480"/>
      <c r="Z30" s="393"/>
    </row>
    <row r="31" spans="2:26" s="370" customFormat="1" ht="38.25" customHeight="1" x14ac:dyDescent="0.2">
      <c r="B31" s="453"/>
      <c r="C31" s="1223" t="s">
        <v>1175</v>
      </c>
      <c r="D31" s="1222"/>
      <c r="E31" s="1222"/>
      <c r="F31" s="1222"/>
      <c r="G31" s="1222"/>
      <c r="H31" s="1222"/>
      <c r="I31" s="1222"/>
      <c r="J31" s="1222"/>
      <c r="K31" s="1222"/>
      <c r="L31" s="1222"/>
      <c r="M31" s="1222"/>
      <c r="N31" s="1222"/>
      <c r="O31" s="1222"/>
      <c r="P31" s="1222"/>
      <c r="Q31" s="1222"/>
      <c r="R31" s="1222"/>
      <c r="S31" s="1222"/>
      <c r="T31" s="480"/>
      <c r="U31" s="469"/>
      <c r="V31" s="368" t="s">
        <v>6</v>
      </c>
      <c r="W31" s="368" t="s">
        <v>453</v>
      </c>
      <c r="X31" s="368" t="s">
        <v>6</v>
      </c>
      <c r="Y31" s="480"/>
      <c r="Z31" s="393"/>
    </row>
    <row r="32" spans="2:26" s="370" customFormat="1" x14ac:dyDescent="0.2">
      <c r="B32" s="456"/>
      <c r="C32" s="383"/>
      <c r="D32" s="383"/>
      <c r="E32" s="383"/>
      <c r="F32" s="383"/>
      <c r="G32" s="383"/>
      <c r="H32" s="383"/>
      <c r="I32" s="383"/>
      <c r="J32" s="383"/>
      <c r="K32" s="383"/>
      <c r="L32" s="383"/>
      <c r="M32" s="383"/>
      <c r="N32" s="383"/>
      <c r="O32" s="383"/>
      <c r="P32" s="383"/>
      <c r="Q32" s="383"/>
      <c r="R32" s="383"/>
      <c r="S32" s="383"/>
      <c r="T32" s="383"/>
      <c r="U32" s="383"/>
      <c r="V32" s="383"/>
      <c r="W32" s="383"/>
      <c r="X32" s="383"/>
      <c r="Y32" s="383"/>
      <c r="Z32" s="457"/>
    </row>
    <row r="33" s="370" customFormat="1" x14ac:dyDescent="0.2"/>
    <row r="118" spans="3:7" x14ac:dyDescent="0.2">
      <c r="C118" s="59"/>
      <c r="D118" s="59"/>
      <c r="E118" s="59"/>
      <c r="F118" s="59"/>
      <c r="G118" s="59"/>
    </row>
    <row r="119" spans="3:7" x14ac:dyDescent="0.2">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4"/>
  <dataValidations count="1">
    <dataValidation type="list" allowBlank="1" showInputMessage="1" showErrorMessage="1" sqref="L7 G7:G8 Q7 O8 V27:V31 X27:X31" xr:uid="{00000000-0002-0000-1D00-000000000000}">
      <formula1>"□,■"</formula1>
    </dataValidation>
  </dataValidations>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AF123"/>
  <sheetViews>
    <sheetView zoomScaleNormal="100" zoomScaleSheetLayoutView="85" workbookViewId="0">
      <selection activeCell="B1" sqref="B1"/>
    </sheetView>
  </sheetViews>
  <sheetFormatPr defaultColWidth="4" defaultRowHeight="16.5" x14ac:dyDescent="0.2"/>
  <cols>
    <col min="1" max="1" width="1.453125" style="437" customWidth="1"/>
    <col min="2" max="12" width="3.26953125" style="437" customWidth="1"/>
    <col min="13" max="13" width="13" style="437" customWidth="1"/>
    <col min="14" max="14" width="4.08984375" style="437" bestFit="1" customWidth="1"/>
    <col min="15" max="32" width="3.26953125" style="437" customWidth="1"/>
    <col min="33" max="33" width="1.453125" style="437" customWidth="1"/>
    <col min="34" max="36" width="3.26953125" style="437" customWidth="1"/>
    <col min="37" max="16384" width="4" style="437"/>
  </cols>
  <sheetData>
    <row r="2" spans="1:32" x14ac:dyDescent="0.2">
      <c r="B2" s="437" t="s">
        <v>300</v>
      </c>
    </row>
    <row r="4" spans="1:32" x14ac:dyDescent="0.2">
      <c r="W4" s="424" t="s">
        <v>226</v>
      </c>
      <c r="X4" s="959"/>
      <c r="Y4" s="959"/>
      <c r="Z4" s="121" t="s">
        <v>227</v>
      </c>
      <c r="AA4" s="959"/>
      <c r="AB4" s="959"/>
      <c r="AC4" s="121" t="s">
        <v>228</v>
      </c>
      <c r="AD4" s="959"/>
      <c r="AE4" s="959"/>
      <c r="AF4" s="121" t="s">
        <v>296</v>
      </c>
    </row>
    <row r="5" spans="1:32" x14ac:dyDescent="0.2">
      <c r="B5" s="959"/>
      <c r="C5" s="959"/>
      <c r="D5" s="959"/>
      <c r="E5" s="959"/>
      <c r="F5" s="959"/>
      <c r="G5" s="959"/>
      <c r="H5" s="959" t="s">
        <v>229</v>
      </c>
      <c r="I5" s="959"/>
      <c r="J5" s="959"/>
      <c r="K5" s="121" t="s">
        <v>230</v>
      </c>
    </row>
    <row r="7" spans="1:32" x14ac:dyDescent="0.2">
      <c r="S7" s="424" t="s">
        <v>301</v>
      </c>
      <c r="T7" s="960"/>
      <c r="U7" s="960"/>
      <c r="V7" s="960"/>
      <c r="W7" s="960"/>
      <c r="X7" s="960"/>
      <c r="Y7" s="960"/>
      <c r="Z7" s="960"/>
      <c r="AA7" s="960"/>
      <c r="AB7" s="960"/>
      <c r="AC7" s="960"/>
      <c r="AD7" s="960"/>
      <c r="AE7" s="960"/>
      <c r="AF7" s="960"/>
    </row>
    <row r="8" spans="1:32" x14ac:dyDescent="0.2">
      <c r="S8" s="424"/>
      <c r="T8" s="121"/>
      <c r="U8" s="121"/>
      <c r="V8" s="121"/>
      <c r="W8" s="121"/>
      <c r="X8" s="121"/>
      <c r="Y8" s="121"/>
      <c r="Z8" s="121"/>
      <c r="AA8" s="121"/>
      <c r="AB8" s="121"/>
      <c r="AC8" s="121"/>
      <c r="AD8" s="121"/>
      <c r="AE8" s="121"/>
      <c r="AF8" s="121"/>
    </row>
    <row r="9" spans="1:32" x14ac:dyDescent="0.2">
      <c r="B9" s="939" t="s">
        <v>302</v>
      </c>
      <c r="C9" s="939"/>
      <c r="D9" s="939"/>
      <c r="E9" s="939"/>
      <c r="F9" s="939"/>
      <c r="G9" s="939"/>
      <c r="H9" s="939"/>
      <c r="I9" s="939"/>
      <c r="J9" s="939"/>
      <c r="K9" s="939"/>
      <c r="L9" s="939"/>
      <c r="M9" s="939"/>
      <c r="N9" s="939"/>
      <c r="O9" s="939"/>
      <c r="P9" s="939"/>
      <c r="Q9" s="939"/>
      <c r="R9" s="939"/>
      <c r="S9" s="939"/>
      <c r="T9" s="939"/>
      <c r="U9" s="939"/>
      <c r="V9" s="939"/>
      <c r="W9" s="939"/>
      <c r="X9" s="939"/>
      <c r="Y9" s="939"/>
      <c r="Z9" s="939"/>
      <c r="AA9" s="939"/>
    </row>
    <row r="10" spans="1:32" x14ac:dyDescent="0.2">
      <c r="B10" s="435"/>
      <c r="C10" s="435"/>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row>
    <row r="11" spans="1:32" x14ac:dyDescent="0.2">
      <c r="A11" s="437" t="s">
        <v>303</v>
      </c>
    </row>
    <row r="13" spans="1:32" ht="36" customHeight="1" x14ac:dyDescent="0.2">
      <c r="R13" s="961" t="s">
        <v>304</v>
      </c>
      <c r="S13" s="962"/>
      <c r="T13" s="962"/>
      <c r="U13" s="962"/>
      <c r="V13" s="963"/>
      <c r="W13" s="122"/>
      <c r="X13" s="123"/>
      <c r="Y13" s="123"/>
      <c r="Z13" s="123"/>
      <c r="AA13" s="123"/>
      <c r="AB13" s="123"/>
      <c r="AC13" s="123"/>
      <c r="AD13" s="123"/>
      <c r="AE13" s="123"/>
      <c r="AF13" s="124"/>
    </row>
    <row r="14" spans="1:32" ht="13.5" customHeight="1" x14ac:dyDescent="0.2"/>
    <row r="15" spans="1:32" s="428" customFormat="1" ht="34.5" customHeight="1" x14ac:dyDescent="0.2">
      <c r="B15" s="961" t="s">
        <v>305</v>
      </c>
      <c r="C15" s="962"/>
      <c r="D15" s="962"/>
      <c r="E15" s="962"/>
      <c r="F15" s="962"/>
      <c r="G15" s="962"/>
      <c r="H15" s="962"/>
      <c r="I15" s="962"/>
      <c r="J15" s="962"/>
      <c r="K15" s="962"/>
      <c r="L15" s="963"/>
      <c r="M15" s="962" t="s">
        <v>306</v>
      </c>
      <c r="N15" s="963"/>
      <c r="O15" s="961" t="s">
        <v>307</v>
      </c>
      <c r="P15" s="962"/>
      <c r="Q15" s="962"/>
      <c r="R15" s="962"/>
      <c r="S15" s="962"/>
      <c r="T15" s="962"/>
      <c r="U15" s="962"/>
      <c r="V15" s="962"/>
      <c r="W15" s="962"/>
      <c r="X15" s="962"/>
      <c r="Y15" s="962"/>
      <c r="Z15" s="962"/>
      <c r="AA15" s="962"/>
      <c r="AB15" s="962"/>
      <c r="AC15" s="962"/>
      <c r="AD15" s="962"/>
      <c r="AE15" s="962"/>
      <c r="AF15" s="963"/>
    </row>
    <row r="16" spans="1:32" s="428" customFormat="1" x14ac:dyDescent="0.2">
      <c r="B16" s="924" t="s">
        <v>8</v>
      </c>
      <c r="C16" s="925"/>
      <c r="D16" s="925"/>
      <c r="E16" s="925"/>
      <c r="F16" s="925"/>
      <c r="G16" s="925"/>
      <c r="H16" s="925"/>
      <c r="I16" s="925"/>
      <c r="J16" s="925"/>
      <c r="K16" s="925"/>
      <c r="L16" s="926"/>
      <c r="M16" s="125" t="s">
        <v>308</v>
      </c>
      <c r="N16" s="427" t="s">
        <v>297</v>
      </c>
      <c r="O16" s="956" t="s">
        <v>309</v>
      </c>
      <c r="P16" s="957"/>
      <c r="Q16" s="957"/>
      <c r="R16" s="957"/>
      <c r="S16" s="957"/>
      <c r="T16" s="957"/>
      <c r="U16" s="957"/>
      <c r="V16" s="957"/>
      <c r="W16" s="957"/>
      <c r="X16" s="957"/>
      <c r="Y16" s="957"/>
      <c r="Z16" s="957"/>
      <c r="AA16" s="957"/>
      <c r="AB16" s="957"/>
      <c r="AC16" s="957"/>
      <c r="AD16" s="957"/>
      <c r="AE16" s="957"/>
      <c r="AF16" s="958"/>
    </row>
    <row r="17" spans="2:32" s="428" customFormat="1" x14ac:dyDescent="0.2">
      <c r="B17" s="938"/>
      <c r="C17" s="939"/>
      <c r="D17" s="939"/>
      <c r="E17" s="939"/>
      <c r="F17" s="939"/>
      <c r="G17" s="939"/>
      <c r="H17" s="939"/>
      <c r="I17" s="939"/>
      <c r="J17" s="939"/>
      <c r="K17" s="939"/>
      <c r="L17" s="940"/>
      <c r="M17" s="433"/>
      <c r="N17" s="434" t="s">
        <v>297</v>
      </c>
      <c r="O17" s="931"/>
      <c r="P17" s="932"/>
      <c r="Q17" s="932"/>
      <c r="R17" s="932"/>
      <c r="S17" s="932"/>
      <c r="T17" s="932"/>
      <c r="U17" s="932"/>
      <c r="V17" s="932"/>
      <c r="W17" s="932"/>
      <c r="X17" s="932"/>
      <c r="Y17" s="932"/>
      <c r="Z17" s="932"/>
      <c r="AA17" s="932"/>
      <c r="AB17" s="932"/>
      <c r="AC17" s="932"/>
      <c r="AD17" s="932"/>
      <c r="AE17" s="932"/>
      <c r="AF17" s="933"/>
    </row>
    <row r="18" spans="2:32" s="428" customFormat="1" x14ac:dyDescent="0.2">
      <c r="B18" s="941"/>
      <c r="C18" s="942"/>
      <c r="D18" s="942"/>
      <c r="E18" s="942"/>
      <c r="F18" s="942"/>
      <c r="G18" s="942"/>
      <c r="H18" s="942"/>
      <c r="I18" s="942"/>
      <c r="J18" s="942"/>
      <c r="K18" s="942"/>
      <c r="L18" s="943"/>
      <c r="M18" s="433"/>
      <c r="N18" s="434" t="s">
        <v>297</v>
      </c>
      <c r="O18" s="931"/>
      <c r="P18" s="932"/>
      <c r="Q18" s="932"/>
      <c r="R18" s="932"/>
      <c r="S18" s="932"/>
      <c r="T18" s="932"/>
      <c r="U18" s="932"/>
      <c r="V18" s="932"/>
      <c r="W18" s="932"/>
      <c r="X18" s="932"/>
      <c r="Y18" s="932"/>
      <c r="Z18" s="932"/>
      <c r="AA18" s="932"/>
      <c r="AB18" s="932"/>
      <c r="AC18" s="932"/>
      <c r="AD18" s="932"/>
      <c r="AE18" s="932"/>
      <c r="AF18" s="933"/>
    </row>
    <row r="19" spans="2:32" s="428" customFormat="1" x14ac:dyDescent="0.2">
      <c r="B19" s="924" t="s">
        <v>251</v>
      </c>
      <c r="C19" s="925"/>
      <c r="D19" s="925"/>
      <c r="E19" s="925"/>
      <c r="F19" s="925"/>
      <c r="G19" s="925"/>
      <c r="H19" s="925"/>
      <c r="I19" s="925"/>
      <c r="J19" s="925"/>
      <c r="K19" s="925"/>
      <c r="L19" s="926"/>
      <c r="M19" s="433"/>
      <c r="N19" s="432" t="s">
        <v>297</v>
      </c>
      <c r="O19" s="931"/>
      <c r="P19" s="932"/>
      <c r="Q19" s="932"/>
      <c r="R19" s="932"/>
      <c r="S19" s="932"/>
      <c r="T19" s="932"/>
      <c r="U19" s="932"/>
      <c r="V19" s="932"/>
      <c r="W19" s="932"/>
      <c r="X19" s="932"/>
      <c r="Y19" s="932"/>
      <c r="Z19" s="932"/>
      <c r="AA19" s="932"/>
      <c r="AB19" s="932"/>
      <c r="AC19" s="932"/>
      <c r="AD19" s="932"/>
      <c r="AE19" s="932"/>
      <c r="AF19" s="933"/>
    </row>
    <row r="20" spans="2:32" s="428" customFormat="1" x14ac:dyDescent="0.2">
      <c r="B20" s="944"/>
      <c r="C20" s="945"/>
      <c r="D20" s="945"/>
      <c r="E20" s="945"/>
      <c r="F20" s="945"/>
      <c r="G20" s="945"/>
      <c r="H20" s="945"/>
      <c r="I20" s="945"/>
      <c r="J20" s="945"/>
      <c r="K20" s="945"/>
      <c r="L20" s="946"/>
      <c r="M20" s="433"/>
      <c r="N20" s="432" t="s">
        <v>297</v>
      </c>
      <c r="O20" s="931"/>
      <c r="P20" s="932"/>
      <c r="Q20" s="932"/>
      <c r="R20" s="932"/>
      <c r="S20" s="932"/>
      <c r="T20" s="932"/>
      <c r="U20" s="932"/>
      <c r="V20" s="932"/>
      <c r="W20" s="932"/>
      <c r="X20" s="932"/>
      <c r="Y20" s="932"/>
      <c r="Z20" s="932"/>
      <c r="AA20" s="932"/>
      <c r="AB20" s="932"/>
      <c r="AC20" s="932"/>
      <c r="AD20" s="932"/>
      <c r="AE20" s="932"/>
      <c r="AF20" s="933"/>
    </row>
    <row r="21" spans="2:32" s="428" customFormat="1" x14ac:dyDescent="0.2">
      <c r="B21" s="927"/>
      <c r="C21" s="928"/>
      <c r="D21" s="928"/>
      <c r="E21" s="928"/>
      <c r="F21" s="928"/>
      <c r="G21" s="928"/>
      <c r="H21" s="928"/>
      <c r="I21" s="928"/>
      <c r="J21" s="928"/>
      <c r="K21" s="928"/>
      <c r="L21" s="929"/>
      <c r="M21" s="425"/>
      <c r="N21" s="426" t="s">
        <v>297</v>
      </c>
      <c r="O21" s="931"/>
      <c r="P21" s="932"/>
      <c r="Q21" s="932"/>
      <c r="R21" s="932"/>
      <c r="S21" s="932"/>
      <c r="T21" s="932"/>
      <c r="U21" s="932"/>
      <c r="V21" s="932"/>
      <c r="W21" s="932"/>
      <c r="X21" s="932"/>
      <c r="Y21" s="932"/>
      <c r="Z21" s="932"/>
      <c r="AA21" s="932"/>
      <c r="AB21" s="932"/>
      <c r="AC21" s="932"/>
      <c r="AD21" s="932"/>
      <c r="AE21" s="932"/>
      <c r="AF21" s="933"/>
    </row>
    <row r="22" spans="2:32" s="428" customFormat="1" x14ac:dyDescent="0.2">
      <c r="B22" s="924" t="s">
        <v>16</v>
      </c>
      <c r="C22" s="925"/>
      <c r="D22" s="925"/>
      <c r="E22" s="925"/>
      <c r="F22" s="925"/>
      <c r="G22" s="925"/>
      <c r="H22" s="925"/>
      <c r="I22" s="925"/>
      <c r="J22" s="925"/>
      <c r="K22" s="925"/>
      <c r="L22" s="926"/>
      <c r="M22" s="433"/>
      <c r="N22" s="434" t="s">
        <v>297</v>
      </c>
      <c r="O22" s="931"/>
      <c r="P22" s="932"/>
      <c r="Q22" s="932"/>
      <c r="R22" s="932"/>
      <c r="S22" s="932"/>
      <c r="T22" s="932"/>
      <c r="U22" s="932"/>
      <c r="V22" s="932"/>
      <c r="W22" s="932"/>
      <c r="X22" s="932"/>
      <c r="Y22" s="932"/>
      <c r="Z22" s="932"/>
      <c r="AA22" s="932"/>
      <c r="AB22" s="932"/>
      <c r="AC22" s="932"/>
      <c r="AD22" s="932"/>
      <c r="AE22" s="932"/>
      <c r="AF22" s="933"/>
    </row>
    <row r="23" spans="2:32" s="428" customFormat="1" x14ac:dyDescent="0.2">
      <c r="B23" s="944"/>
      <c r="C23" s="945"/>
      <c r="D23" s="945"/>
      <c r="E23" s="945"/>
      <c r="F23" s="945"/>
      <c r="G23" s="945"/>
      <c r="H23" s="945"/>
      <c r="I23" s="945"/>
      <c r="J23" s="945"/>
      <c r="K23" s="945"/>
      <c r="L23" s="946"/>
      <c r="M23" s="433"/>
      <c r="N23" s="434" t="s">
        <v>297</v>
      </c>
      <c r="O23" s="931"/>
      <c r="P23" s="932"/>
      <c r="Q23" s="932"/>
      <c r="R23" s="932"/>
      <c r="S23" s="932"/>
      <c r="T23" s="932"/>
      <c r="U23" s="932"/>
      <c r="V23" s="932"/>
      <c r="W23" s="932"/>
      <c r="X23" s="932"/>
      <c r="Y23" s="932"/>
      <c r="Z23" s="932"/>
      <c r="AA23" s="932"/>
      <c r="AB23" s="932"/>
      <c r="AC23" s="932"/>
      <c r="AD23" s="932"/>
      <c r="AE23" s="932"/>
      <c r="AF23" s="933"/>
    </row>
    <row r="24" spans="2:32" s="428" customFormat="1" x14ac:dyDescent="0.2">
      <c r="B24" s="927"/>
      <c r="C24" s="928"/>
      <c r="D24" s="928"/>
      <c r="E24" s="928"/>
      <c r="F24" s="928"/>
      <c r="G24" s="928"/>
      <c r="H24" s="928"/>
      <c r="I24" s="928"/>
      <c r="J24" s="928"/>
      <c r="K24" s="928"/>
      <c r="L24" s="929"/>
      <c r="M24" s="433"/>
      <c r="N24" s="434" t="s">
        <v>297</v>
      </c>
      <c r="O24" s="931"/>
      <c r="P24" s="932"/>
      <c r="Q24" s="932"/>
      <c r="R24" s="932"/>
      <c r="S24" s="932"/>
      <c r="T24" s="932"/>
      <c r="U24" s="932"/>
      <c r="V24" s="932"/>
      <c r="W24" s="932"/>
      <c r="X24" s="932"/>
      <c r="Y24" s="932"/>
      <c r="Z24" s="932"/>
      <c r="AA24" s="932"/>
      <c r="AB24" s="932"/>
      <c r="AC24" s="932"/>
      <c r="AD24" s="932"/>
      <c r="AE24" s="932"/>
      <c r="AF24" s="933"/>
    </row>
    <row r="25" spans="2:32" s="428" customFormat="1" x14ac:dyDescent="0.2">
      <c r="B25" s="924" t="s">
        <v>252</v>
      </c>
      <c r="C25" s="925"/>
      <c r="D25" s="925"/>
      <c r="E25" s="925"/>
      <c r="F25" s="925"/>
      <c r="G25" s="925"/>
      <c r="H25" s="925"/>
      <c r="I25" s="925"/>
      <c r="J25" s="925"/>
      <c r="K25" s="925"/>
      <c r="L25" s="926"/>
      <c r="M25" s="433"/>
      <c r="N25" s="434" t="s">
        <v>297</v>
      </c>
      <c r="O25" s="931"/>
      <c r="P25" s="932"/>
      <c r="Q25" s="932"/>
      <c r="R25" s="932"/>
      <c r="S25" s="932"/>
      <c r="T25" s="932"/>
      <c r="U25" s="932"/>
      <c r="V25" s="932"/>
      <c r="W25" s="932"/>
      <c r="X25" s="932"/>
      <c r="Y25" s="932"/>
      <c r="Z25" s="932"/>
      <c r="AA25" s="932"/>
      <c r="AB25" s="932"/>
      <c r="AC25" s="932"/>
      <c r="AD25" s="932"/>
      <c r="AE25" s="932"/>
      <c r="AF25" s="933"/>
    </row>
    <row r="26" spans="2:32" s="428" customFormat="1" x14ac:dyDescent="0.2">
      <c r="B26" s="944"/>
      <c r="C26" s="945"/>
      <c r="D26" s="945"/>
      <c r="E26" s="945"/>
      <c r="F26" s="945"/>
      <c r="G26" s="945"/>
      <c r="H26" s="945"/>
      <c r="I26" s="945"/>
      <c r="J26" s="945"/>
      <c r="K26" s="945"/>
      <c r="L26" s="946"/>
      <c r="M26" s="433"/>
      <c r="N26" s="434" t="s">
        <v>297</v>
      </c>
      <c r="O26" s="931"/>
      <c r="P26" s="932"/>
      <c r="Q26" s="932"/>
      <c r="R26" s="932"/>
      <c r="S26" s="932"/>
      <c r="T26" s="932"/>
      <c r="U26" s="932"/>
      <c r="V26" s="932"/>
      <c r="W26" s="932"/>
      <c r="X26" s="932"/>
      <c r="Y26" s="932"/>
      <c r="Z26" s="932"/>
      <c r="AA26" s="932"/>
      <c r="AB26" s="932"/>
      <c r="AC26" s="932"/>
      <c r="AD26" s="932"/>
      <c r="AE26" s="932"/>
      <c r="AF26" s="933"/>
    </row>
    <row r="27" spans="2:32" s="428" customFormat="1" x14ac:dyDescent="0.2">
      <c r="B27" s="927"/>
      <c r="C27" s="928"/>
      <c r="D27" s="928"/>
      <c r="E27" s="928"/>
      <c r="F27" s="928"/>
      <c r="G27" s="928"/>
      <c r="H27" s="928"/>
      <c r="I27" s="928"/>
      <c r="J27" s="928"/>
      <c r="K27" s="928"/>
      <c r="L27" s="929"/>
      <c r="M27" s="433"/>
      <c r="N27" s="434" t="s">
        <v>297</v>
      </c>
      <c r="O27" s="931"/>
      <c r="P27" s="932"/>
      <c r="Q27" s="932"/>
      <c r="R27" s="932"/>
      <c r="S27" s="932"/>
      <c r="T27" s="932"/>
      <c r="U27" s="932"/>
      <c r="V27" s="932"/>
      <c r="W27" s="932"/>
      <c r="X27" s="932"/>
      <c r="Y27" s="932"/>
      <c r="Z27" s="932"/>
      <c r="AA27" s="932"/>
      <c r="AB27" s="932"/>
      <c r="AC27" s="932"/>
      <c r="AD27" s="932"/>
      <c r="AE27" s="932"/>
      <c r="AF27" s="933"/>
    </row>
    <row r="28" spans="2:32" s="428" customFormat="1" x14ac:dyDescent="0.2">
      <c r="B28" s="924" t="s">
        <v>310</v>
      </c>
      <c r="C28" s="925"/>
      <c r="D28" s="925"/>
      <c r="E28" s="925"/>
      <c r="F28" s="925"/>
      <c r="G28" s="925"/>
      <c r="H28" s="925"/>
      <c r="I28" s="925"/>
      <c r="J28" s="925"/>
      <c r="K28" s="925"/>
      <c r="L28" s="926"/>
      <c r="M28" s="433"/>
      <c r="N28" s="434" t="s">
        <v>297</v>
      </c>
      <c r="O28" s="931"/>
      <c r="P28" s="932"/>
      <c r="Q28" s="932"/>
      <c r="R28" s="932"/>
      <c r="S28" s="932"/>
      <c r="T28" s="932"/>
      <c r="U28" s="932"/>
      <c r="V28" s="932"/>
      <c r="W28" s="932"/>
      <c r="X28" s="932"/>
      <c r="Y28" s="932"/>
      <c r="Z28" s="932"/>
      <c r="AA28" s="932"/>
      <c r="AB28" s="932"/>
      <c r="AC28" s="932"/>
      <c r="AD28" s="932"/>
      <c r="AE28" s="932"/>
      <c r="AF28" s="933"/>
    </row>
    <row r="29" spans="2:32" s="428" customFormat="1" x14ac:dyDescent="0.2">
      <c r="B29" s="944"/>
      <c r="C29" s="945"/>
      <c r="D29" s="945"/>
      <c r="E29" s="945"/>
      <c r="F29" s="945"/>
      <c r="G29" s="945"/>
      <c r="H29" s="945"/>
      <c r="I29" s="945"/>
      <c r="J29" s="945"/>
      <c r="K29" s="945"/>
      <c r="L29" s="946"/>
      <c r="M29" s="433"/>
      <c r="N29" s="434" t="s">
        <v>297</v>
      </c>
      <c r="O29" s="931"/>
      <c r="P29" s="932"/>
      <c r="Q29" s="932"/>
      <c r="R29" s="932"/>
      <c r="S29" s="932"/>
      <c r="T29" s="932"/>
      <c r="U29" s="932"/>
      <c r="V29" s="932"/>
      <c r="W29" s="932"/>
      <c r="X29" s="932"/>
      <c r="Y29" s="932"/>
      <c r="Z29" s="932"/>
      <c r="AA29" s="932"/>
      <c r="AB29" s="932"/>
      <c r="AC29" s="932"/>
      <c r="AD29" s="932"/>
      <c r="AE29" s="932"/>
      <c r="AF29" s="933"/>
    </row>
    <row r="30" spans="2:32" s="428" customFormat="1" x14ac:dyDescent="0.2">
      <c r="B30" s="927"/>
      <c r="C30" s="928"/>
      <c r="D30" s="928"/>
      <c r="E30" s="928"/>
      <c r="F30" s="928"/>
      <c r="G30" s="928"/>
      <c r="H30" s="928"/>
      <c r="I30" s="928"/>
      <c r="J30" s="928"/>
      <c r="K30" s="928"/>
      <c r="L30" s="929"/>
      <c r="M30" s="433"/>
      <c r="N30" s="434" t="s">
        <v>297</v>
      </c>
      <c r="O30" s="931"/>
      <c r="P30" s="932"/>
      <c r="Q30" s="932"/>
      <c r="R30" s="932"/>
      <c r="S30" s="932"/>
      <c r="T30" s="932"/>
      <c r="U30" s="932"/>
      <c r="V30" s="932"/>
      <c r="W30" s="932"/>
      <c r="X30" s="932"/>
      <c r="Y30" s="932"/>
      <c r="Z30" s="932"/>
      <c r="AA30" s="932"/>
      <c r="AB30" s="932"/>
      <c r="AC30" s="932"/>
      <c r="AD30" s="932"/>
      <c r="AE30" s="932"/>
      <c r="AF30" s="933"/>
    </row>
    <row r="31" spans="2:32" s="428" customFormat="1" x14ac:dyDescent="0.2">
      <c r="B31" s="924" t="s">
        <v>311</v>
      </c>
      <c r="C31" s="925"/>
      <c r="D31" s="925"/>
      <c r="E31" s="925"/>
      <c r="F31" s="925"/>
      <c r="G31" s="925"/>
      <c r="H31" s="925"/>
      <c r="I31" s="925"/>
      <c r="J31" s="925"/>
      <c r="K31" s="925"/>
      <c r="L31" s="926"/>
      <c r="M31" s="126"/>
      <c r="N31" s="432" t="s">
        <v>297</v>
      </c>
      <c r="O31" s="931"/>
      <c r="P31" s="932"/>
      <c r="Q31" s="932"/>
      <c r="R31" s="932"/>
      <c r="S31" s="932"/>
      <c r="T31" s="932"/>
      <c r="U31" s="932"/>
      <c r="V31" s="932"/>
      <c r="W31" s="932"/>
      <c r="X31" s="932"/>
      <c r="Y31" s="932"/>
      <c r="Z31" s="932"/>
      <c r="AA31" s="932"/>
      <c r="AB31" s="932"/>
      <c r="AC31" s="932"/>
      <c r="AD31" s="932"/>
      <c r="AE31" s="932"/>
      <c r="AF31" s="933"/>
    </row>
    <row r="32" spans="2:32" s="428" customFormat="1" x14ac:dyDescent="0.2">
      <c r="B32" s="944"/>
      <c r="C32" s="945"/>
      <c r="D32" s="945"/>
      <c r="E32" s="945"/>
      <c r="F32" s="945"/>
      <c r="G32" s="945"/>
      <c r="H32" s="945"/>
      <c r="I32" s="945"/>
      <c r="J32" s="945"/>
      <c r="K32" s="945"/>
      <c r="L32" s="946"/>
      <c r="M32" s="126"/>
      <c r="N32" s="432" t="s">
        <v>297</v>
      </c>
      <c r="O32" s="931"/>
      <c r="P32" s="932"/>
      <c r="Q32" s="932"/>
      <c r="R32" s="932"/>
      <c r="S32" s="932"/>
      <c r="T32" s="932"/>
      <c r="U32" s="932"/>
      <c r="V32" s="932"/>
      <c r="W32" s="932"/>
      <c r="X32" s="932"/>
      <c r="Y32" s="932"/>
      <c r="Z32" s="932"/>
      <c r="AA32" s="932"/>
      <c r="AB32" s="932"/>
      <c r="AC32" s="932"/>
      <c r="AD32" s="932"/>
      <c r="AE32" s="932"/>
      <c r="AF32" s="933"/>
    </row>
    <row r="33" spans="1:32" s="428" customFormat="1" ht="17" thickBot="1" x14ac:dyDescent="0.25">
      <c r="B33" s="947"/>
      <c r="C33" s="948"/>
      <c r="D33" s="948"/>
      <c r="E33" s="948"/>
      <c r="F33" s="948"/>
      <c r="G33" s="948"/>
      <c r="H33" s="948"/>
      <c r="I33" s="948"/>
      <c r="J33" s="948"/>
      <c r="K33" s="948"/>
      <c r="L33" s="949"/>
      <c r="M33" s="127"/>
      <c r="N33" s="439" t="s">
        <v>297</v>
      </c>
      <c r="O33" s="950"/>
      <c r="P33" s="951"/>
      <c r="Q33" s="951"/>
      <c r="R33" s="951"/>
      <c r="S33" s="951"/>
      <c r="T33" s="951"/>
      <c r="U33" s="951"/>
      <c r="V33" s="951"/>
      <c r="W33" s="951"/>
      <c r="X33" s="951"/>
      <c r="Y33" s="951"/>
      <c r="Z33" s="951"/>
      <c r="AA33" s="951"/>
      <c r="AB33" s="951"/>
      <c r="AC33" s="951"/>
      <c r="AD33" s="951"/>
      <c r="AE33" s="951"/>
      <c r="AF33" s="952"/>
    </row>
    <row r="34" spans="1:32" s="428" customFormat="1" ht="17" thickTop="1" x14ac:dyDescent="0.2">
      <c r="B34" s="924" t="s">
        <v>199</v>
      </c>
      <c r="C34" s="925"/>
      <c r="D34" s="925"/>
      <c r="E34" s="925"/>
      <c r="F34" s="925"/>
      <c r="G34" s="925"/>
      <c r="H34" s="925"/>
      <c r="I34" s="925"/>
      <c r="J34" s="925"/>
      <c r="K34" s="925"/>
      <c r="L34" s="926"/>
      <c r="M34" s="128"/>
      <c r="N34" s="430" t="s">
        <v>297</v>
      </c>
      <c r="O34" s="953"/>
      <c r="P34" s="954"/>
      <c r="Q34" s="954"/>
      <c r="R34" s="954"/>
      <c r="S34" s="954"/>
      <c r="T34" s="954"/>
      <c r="U34" s="954"/>
      <c r="V34" s="954"/>
      <c r="W34" s="954"/>
      <c r="X34" s="954"/>
      <c r="Y34" s="954"/>
      <c r="Z34" s="954"/>
      <c r="AA34" s="954"/>
      <c r="AB34" s="954"/>
      <c r="AC34" s="954"/>
      <c r="AD34" s="954"/>
      <c r="AE34" s="954"/>
      <c r="AF34" s="955"/>
    </row>
    <row r="35" spans="1:32" s="428" customFormat="1" x14ac:dyDescent="0.2">
      <c r="B35" s="944"/>
      <c r="C35" s="945"/>
      <c r="D35" s="945"/>
      <c r="E35" s="945"/>
      <c r="F35" s="945"/>
      <c r="G35" s="945"/>
      <c r="H35" s="945"/>
      <c r="I35" s="945"/>
      <c r="J35" s="945"/>
      <c r="K35" s="945"/>
      <c r="L35" s="946"/>
      <c r="M35" s="433"/>
      <c r="N35" s="432" t="s">
        <v>297</v>
      </c>
      <c r="O35" s="931"/>
      <c r="P35" s="932"/>
      <c r="Q35" s="932"/>
      <c r="R35" s="932"/>
      <c r="S35" s="932"/>
      <c r="T35" s="932"/>
      <c r="U35" s="932"/>
      <c r="V35" s="932"/>
      <c r="W35" s="932"/>
      <c r="X35" s="932"/>
      <c r="Y35" s="932"/>
      <c r="Z35" s="932"/>
      <c r="AA35" s="932"/>
      <c r="AB35" s="932"/>
      <c r="AC35" s="932"/>
      <c r="AD35" s="932"/>
      <c r="AE35" s="932"/>
      <c r="AF35" s="933"/>
    </row>
    <row r="36" spans="1:32" s="428" customFormat="1" x14ac:dyDescent="0.2">
      <c r="B36" s="927"/>
      <c r="C36" s="928"/>
      <c r="D36" s="928"/>
      <c r="E36" s="928"/>
      <c r="F36" s="928"/>
      <c r="G36" s="928"/>
      <c r="H36" s="928"/>
      <c r="I36" s="928"/>
      <c r="J36" s="928"/>
      <c r="K36" s="928"/>
      <c r="L36" s="929"/>
      <c r="M36" s="425"/>
      <c r="N36" s="426" t="s">
        <v>297</v>
      </c>
      <c r="O36" s="931"/>
      <c r="P36" s="932"/>
      <c r="Q36" s="932"/>
      <c r="R36" s="932"/>
      <c r="S36" s="932"/>
      <c r="T36" s="932"/>
      <c r="U36" s="932"/>
      <c r="V36" s="932"/>
      <c r="W36" s="932"/>
      <c r="X36" s="932"/>
      <c r="Y36" s="932"/>
      <c r="Z36" s="932"/>
      <c r="AA36" s="932"/>
      <c r="AB36" s="932"/>
      <c r="AC36" s="932"/>
      <c r="AD36" s="932"/>
      <c r="AE36" s="932"/>
      <c r="AF36" s="933"/>
    </row>
    <row r="37" spans="1:32" s="428" customFormat="1" x14ac:dyDescent="0.2">
      <c r="B37" s="924" t="s">
        <v>201</v>
      </c>
      <c r="C37" s="925"/>
      <c r="D37" s="925"/>
      <c r="E37" s="925"/>
      <c r="F37" s="925"/>
      <c r="G37" s="925"/>
      <c r="H37" s="925"/>
      <c r="I37" s="925"/>
      <c r="J37" s="925"/>
      <c r="K37" s="925"/>
      <c r="L37" s="926"/>
      <c r="M37" s="433"/>
      <c r="N37" s="434" t="s">
        <v>297</v>
      </c>
      <c r="O37" s="931"/>
      <c r="P37" s="932"/>
      <c r="Q37" s="932"/>
      <c r="R37" s="932"/>
      <c r="S37" s="932"/>
      <c r="T37" s="932"/>
      <c r="U37" s="932"/>
      <c r="V37" s="932"/>
      <c r="W37" s="932"/>
      <c r="X37" s="932"/>
      <c r="Y37" s="932"/>
      <c r="Z37" s="932"/>
      <c r="AA37" s="932"/>
      <c r="AB37" s="932"/>
      <c r="AC37" s="932"/>
      <c r="AD37" s="932"/>
      <c r="AE37" s="932"/>
      <c r="AF37" s="933"/>
    </row>
    <row r="38" spans="1:32" s="428" customFormat="1" x14ac:dyDescent="0.2">
      <c r="B38" s="927"/>
      <c r="C38" s="928"/>
      <c r="D38" s="928"/>
      <c r="E38" s="928"/>
      <c r="F38" s="928"/>
      <c r="G38" s="928"/>
      <c r="H38" s="928"/>
      <c r="I38" s="928"/>
      <c r="J38" s="928"/>
      <c r="K38" s="928"/>
      <c r="L38" s="929"/>
      <c r="M38" s="433"/>
      <c r="N38" s="434" t="s">
        <v>297</v>
      </c>
      <c r="O38" s="931"/>
      <c r="P38" s="932"/>
      <c r="Q38" s="932"/>
      <c r="R38" s="932"/>
      <c r="S38" s="932"/>
      <c r="T38" s="932"/>
      <c r="U38" s="932"/>
      <c r="V38" s="932"/>
      <c r="W38" s="932"/>
      <c r="X38" s="932"/>
      <c r="Y38" s="932"/>
      <c r="Z38" s="932"/>
      <c r="AA38" s="932"/>
      <c r="AB38" s="932"/>
      <c r="AC38" s="932"/>
      <c r="AD38" s="932"/>
      <c r="AE38" s="932"/>
      <c r="AF38" s="933"/>
    </row>
    <row r="39" spans="1:32" s="428" customFormat="1" x14ac:dyDescent="0.2">
      <c r="A39" s="429"/>
      <c r="B39" s="927"/>
      <c r="C39" s="930"/>
      <c r="D39" s="928"/>
      <c r="E39" s="928"/>
      <c r="F39" s="928"/>
      <c r="G39" s="928"/>
      <c r="H39" s="928"/>
      <c r="I39" s="928"/>
      <c r="J39" s="928"/>
      <c r="K39" s="928"/>
      <c r="L39" s="929"/>
      <c r="M39" s="128"/>
      <c r="N39" s="431" t="s">
        <v>297</v>
      </c>
      <c r="O39" s="934"/>
      <c r="P39" s="935"/>
      <c r="Q39" s="935"/>
      <c r="R39" s="935"/>
      <c r="S39" s="935"/>
      <c r="T39" s="935"/>
      <c r="U39" s="935"/>
      <c r="V39" s="935"/>
      <c r="W39" s="935"/>
      <c r="X39" s="935"/>
      <c r="Y39" s="935"/>
      <c r="Z39" s="935"/>
      <c r="AA39" s="935"/>
      <c r="AB39" s="935"/>
      <c r="AC39" s="935"/>
      <c r="AD39" s="935"/>
      <c r="AE39" s="935"/>
      <c r="AF39" s="936"/>
    </row>
    <row r="40" spans="1:32" s="428" customFormat="1" x14ac:dyDescent="0.2">
      <c r="B40" s="937" t="s">
        <v>312</v>
      </c>
      <c r="C40" s="925"/>
      <c r="D40" s="925"/>
      <c r="E40" s="925"/>
      <c r="F40" s="925"/>
      <c r="G40" s="925"/>
      <c r="H40" s="925"/>
      <c r="I40" s="925"/>
      <c r="J40" s="925"/>
      <c r="K40" s="925"/>
      <c r="L40" s="926"/>
      <c r="M40" s="433"/>
      <c r="N40" s="434" t="s">
        <v>297</v>
      </c>
      <c r="O40" s="931"/>
      <c r="P40" s="932"/>
      <c r="Q40" s="932"/>
      <c r="R40" s="932"/>
      <c r="S40" s="932"/>
      <c r="T40" s="932"/>
      <c r="U40" s="932"/>
      <c r="V40" s="932"/>
      <c r="W40" s="932"/>
      <c r="X40" s="932"/>
      <c r="Y40" s="932"/>
      <c r="Z40" s="932"/>
      <c r="AA40" s="932"/>
      <c r="AB40" s="932"/>
      <c r="AC40" s="932"/>
      <c r="AD40" s="932"/>
      <c r="AE40" s="932"/>
      <c r="AF40" s="933"/>
    </row>
    <row r="41" spans="1:32" s="428" customFormat="1" x14ac:dyDescent="0.2">
      <c r="B41" s="938"/>
      <c r="C41" s="939"/>
      <c r="D41" s="939"/>
      <c r="E41" s="939"/>
      <c r="F41" s="939"/>
      <c r="G41" s="939"/>
      <c r="H41" s="939"/>
      <c r="I41" s="939"/>
      <c r="J41" s="939"/>
      <c r="K41" s="939"/>
      <c r="L41" s="940"/>
      <c r="M41" s="433"/>
      <c r="N41" s="434" t="s">
        <v>297</v>
      </c>
      <c r="O41" s="931"/>
      <c r="P41" s="932"/>
      <c r="Q41" s="932"/>
      <c r="R41" s="932"/>
      <c r="S41" s="932"/>
      <c r="T41" s="932"/>
      <c r="U41" s="932"/>
      <c r="V41" s="932"/>
      <c r="W41" s="932"/>
      <c r="X41" s="932"/>
      <c r="Y41" s="932"/>
      <c r="Z41" s="932"/>
      <c r="AA41" s="932"/>
      <c r="AB41" s="932"/>
      <c r="AC41" s="932"/>
      <c r="AD41" s="932"/>
      <c r="AE41" s="932"/>
      <c r="AF41" s="933"/>
    </row>
    <row r="42" spans="1:32" s="428" customFormat="1" x14ac:dyDescent="0.2">
      <c r="B42" s="941"/>
      <c r="C42" s="942"/>
      <c r="D42" s="942"/>
      <c r="E42" s="942"/>
      <c r="F42" s="942"/>
      <c r="G42" s="942"/>
      <c r="H42" s="942"/>
      <c r="I42" s="942"/>
      <c r="J42" s="942"/>
      <c r="K42" s="942"/>
      <c r="L42" s="943"/>
      <c r="M42" s="433"/>
      <c r="N42" s="434" t="s">
        <v>297</v>
      </c>
      <c r="O42" s="931"/>
      <c r="P42" s="932"/>
      <c r="Q42" s="932"/>
      <c r="R42" s="932"/>
      <c r="S42" s="932"/>
      <c r="T42" s="932"/>
      <c r="U42" s="932"/>
      <c r="V42" s="932"/>
      <c r="W42" s="932"/>
      <c r="X42" s="932"/>
      <c r="Y42" s="932"/>
      <c r="Z42" s="932"/>
      <c r="AA42" s="932"/>
      <c r="AB42" s="932"/>
      <c r="AC42" s="932"/>
      <c r="AD42" s="932"/>
      <c r="AE42" s="932"/>
      <c r="AF42" s="933"/>
    </row>
    <row r="44" spans="1:32" x14ac:dyDescent="0.2">
      <c r="B44" s="437" t="s">
        <v>313</v>
      </c>
    </row>
    <row r="45" spans="1:32" x14ac:dyDescent="0.2">
      <c r="B45" s="437" t="s">
        <v>314</v>
      </c>
    </row>
    <row r="47" spans="1:32" x14ac:dyDescent="0.2">
      <c r="A47" s="437" t="s">
        <v>315</v>
      </c>
      <c r="M47" s="129"/>
      <c r="N47" s="437" t="s">
        <v>227</v>
      </c>
      <c r="O47" s="923"/>
      <c r="P47" s="923"/>
      <c r="Q47" s="437" t="s">
        <v>298</v>
      </c>
      <c r="R47" s="923"/>
      <c r="S47" s="923"/>
      <c r="T47" s="437" t="s">
        <v>299</v>
      </c>
    </row>
    <row r="122" spans="3:7" x14ac:dyDescent="0.2">
      <c r="C122" s="438"/>
      <c r="D122" s="438"/>
      <c r="E122" s="438"/>
      <c r="F122" s="438"/>
      <c r="G122" s="438"/>
    </row>
    <row r="123" spans="3:7" x14ac:dyDescent="0.2">
      <c r="C123" s="436"/>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4"/>
  <pageMargins left="0.7" right="0.7" top="0.75" bottom="0.75" header="0.3" footer="0.3"/>
  <pageSetup paperSize="9" scale="7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AK123"/>
  <sheetViews>
    <sheetView view="pageBreakPreview" zoomScale="85" zoomScaleNormal="100" zoomScaleSheetLayoutView="85" workbookViewId="0">
      <selection activeCell="C87" sqref="C87"/>
    </sheetView>
  </sheetViews>
  <sheetFormatPr defaultColWidth="3.453125" defaultRowHeight="13" x14ac:dyDescent="0.2"/>
  <cols>
    <col min="1" max="1" width="1.26953125" style="3" customWidth="1"/>
    <col min="2" max="2" width="3.08984375" style="458" customWidth="1"/>
    <col min="3" max="30" width="3.08984375" style="3" customWidth="1"/>
    <col min="31" max="33" width="3.26953125" style="3" customWidth="1"/>
    <col min="34" max="34" width="3.08984375" style="3" customWidth="1"/>
    <col min="35" max="35" width="1.26953125" style="3" customWidth="1"/>
    <col min="36" max="16384" width="3.453125" style="3"/>
  </cols>
  <sheetData>
    <row r="1" spans="2:35" s="370" customFormat="1" x14ac:dyDescent="0.2"/>
    <row r="2" spans="2:35" s="370" customFormat="1" x14ac:dyDescent="0.2">
      <c r="B2" s="370" t="s">
        <v>1176</v>
      </c>
    </row>
    <row r="3" spans="2:35" s="370" customFormat="1" x14ac:dyDescent="0.2">
      <c r="Y3" s="415" t="s">
        <v>226</v>
      </c>
      <c r="Z3" s="1026"/>
      <c r="AA3" s="1026"/>
      <c r="AB3" s="415" t="s">
        <v>227</v>
      </c>
      <c r="AC3" s="1026"/>
      <c r="AD3" s="1026"/>
      <c r="AE3" s="415" t="s">
        <v>228</v>
      </c>
      <c r="AF3" s="1026"/>
      <c r="AG3" s="1026"/>
      <c r="AH3" s="415" t="s">
        <v>299</v>
      </c>
    </row>
    <row r="4" spans="2:35" s="370" customFormat="1" x14ac:dyDescent="0.2">
      <c r="AH4" s="415"/>
    </row>
    <row r="5" spans="2:35" s="370" customFormat="1" x14ac:dyDescent="0.2">
      <c r="B5" s="1026" t="s">
        <v>1177</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c r="AF5" s="1026"/>
      <c r="AG5" s="1026"/>
      <c r="AH5" s="1026"/>
    </row>
    <row r="6" spans="2:35" s="370" customFormat="1" x14ac:dyDescent="0.2"/>
    <row r="7" spans="2:35" s="370" customFormat="1" ht="21" customHeight="1" x14ac:dyDescent="0.2">
      <c r="B7" s="1070" t="s">
        <v>616</v>
      </c>
      <c r="C7" s="1070"/>
      <c r="D7" s="1070"/>
      <c r="E7" s="1070"/>
      <c r="F7" s="1036"/>
      <c r="G7" s="463"/>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5"/>
    </row>
    <row r="8" spans="2:35" ht="21" customHeight="1" x14ac:dyDescent="0.2">
      <c r="B8" s="1036" t="s">
        <v>617</v>
      </c>
      <c r="C8" s="1037"/>
      <c r="D8" s="1037"/>
      <c r="E8" s="1037"/>
      <c r="F8" s="1038"/>
      <c r="G8" s="154" t="s">
        <v>6</v>
      </c>
      <c r="H8" s="469" t="s">
        <v>445</v>
      </c>
      <c r="I8" s="469"/>
      <c r="J8" s="469"/>
      <c r="K8" s="469"/>
      <c r="L8" s="155" t="s">
        <v>6</v>
      </c>
      <c r="M8" s="469" t="s">
        <v>446</v>
      </c>
      <c r="N8" s="469"/>
      <c r="O8" s="469"/>
      <c r="P8" s="469"/>
      <c r="Q8" s="155" t="s">
        <v>6</v>
      </c>
      <c r="R8" s="469" t="s">
        <v>447</v>
      </c>
      <c r="S8"/>
      <c r="T8" s="257"/>
      <c r="U8"/>
      <c r="V8" s="467"/>
      <c r="W8" s="467"/>
      <c r="X8" s="467"/>
      <c r="Y8" s="467"/>
      <c r="Z8" s="467"/>
      <c r="AA8" s="467"/>
      <c r="AB8" s="467"/>
      <c r="AC8" s="467"/>
      <c r="AD8" s="467"/>
      <c r="AE8" s="467"/>
      <c r="AF8" s="467"/>
      <c r="AG8" s="467"/>
      <c r="AH8" s="170"/>
    </row>
    <row r="9" spans="2:35" ht="21" customHeight="1" x14ac:dyDescent="0.2">
      <c r="B9" s="875" t="s">
        <v>618</v>
      </c>
      <c r="C9" s="1040"/>
      <c r="D9" s="1040"/>
      <c r="E9" s="1040"/>
      <c r="F9" s="1041"/>
      <c r="G9" s="171" t="s">
        <v>6</v>
      </c>
      <c r="H9" s="385" t="s">
        <v>1178</v>
      </c>
      <c r="I9" s="477"/>
      <c r="J9" s="477"/>
      <c r="K9" s="477"/>
      <c r="L9" s="477"/>
      <c r="M9" s="477"/>
      <c r="N9" s="477"/>
      <c r="O9" s="477"/>
      <c r="P9" s="477"/>
      <c r="Q9" s="477"/>
      <c r="R9" s="477"/>
      <c r="S9" s="477"/>
      <c r="T9"/>
      <c r="U9" s="172" t="s">
        <v>6</v>
      </c>
      <c r="V9" s="385" t="s">
        <v>671</v>
      </c>
      <c r="W9" s="385"/>
      <c r="X9" s="173"/>
      <c r="Y9" s="173"/>
      <c r="Z9" s="173"/>
      <c r="AA9" s="173"/>
      <c r="AB9" s="173"/>
      <c r="AC9" s="173"/>
      <c r="AD9" s="173"/>
      <c r="AE9" s="173"/>
      <c r="AF9" s="173"/>
      <c r="AG9" s="173"/>
      <c r="AH9" s="174"/>
    </row>
    <row r="10" spans="2:35" ht="21" customHeight="1" x14ac:dyDescent="0.2">
      <c r="B10" s="895"/>
      <c r="C10" s="1082"/>
      <c r="D10" s="1082"/>
      <c r="E10" s="1082"/>
      <c r="F10" s="1082"/>
      <c r="G10" s="188" t="s">
        <v>6</v>
      </c>
      <c r="H10" s="370" t="s">
        <v>1179</v>
      </c>
      <c r="I10" s="2"/>
      <c r="J10" s="2"/>
      <c r="K10" s="2"/>
      <c r="L10" s="2"/>
      <c r="M10" s="2"/>
      <c r="N10" s="2"/>
      <c r="O10" s="2"/>
      <c r="P10" s="2"/>
      <c r="Q10" s="2"/>
      <c r="R10" s="2"/>
      <c r="S10" s="2"/>
      <c r="T10"/>
      <c r="U10" s="156" t="s">
        <v>6</v>
      </c>
      <c r="V10" s="370" t="s">
        <v>1180</v>
      </c>
      <c r="W10" s="370"/>
      <c r="X10" s="186"/>
      <c r="Y10" s="186"/>
      <c r="Z10" s="186"/>
      <c r="AA10" s="186"/>
      <c r="AB10" s="186"/>
      <c r="AC10" s="186"/>
      <c r="AD10" s="186"/>
      <c r="AE10" s="186"/>
      <c r="AF10" s="186"/>
      <c r="AG10" s="186"/>
      <c r="AH10" s="187"/>
    </row>
    <row r="11" spans="2:35" ht="21" customHeight="1" x14ac:dyDescent="0.2">
      <c r="B11" s="895"/>
      <c r="C11" s="1082"/>
      <c r="D11" s="1082"/>
      <c r="E11" s="1082"/>
      <c r="F11" s="1082"/>
      <c r="G11" s="188" t="s">
        <v>6</v>
      </c>
      <c r="H11" s="370" t="s">
        <v>1181</v>
      </c>
      <c r="I11" s="2"/>
      <c r="J11" s="2"/>
      <c r="K11" s="2"/>
      <c r="L11" s="2"/>
      <c r="M11" s="2"/>
      <c r="N11" s="2"/>
      <c r="O11" s="2"/>
      <c r="P11" s="2"/>
      <c r="Q11" s="2"/>
      <c r="R11" s="2"/>
      <c r="S11" s="2"/>
      <c r="T11"/>
      <c r="U11" s="156" t="s">
        <v>6</v>
      </c>
      <c r="V11" s="2" t="s">
        <v>1182</v>
      </c>
      <c r="W11" s="2"/>
      <c r="X11" s="186"/>
      <c r="Y11" s="186"/>
      <c r="Z11" s="186"/>
      <c r="AA11" s="186"/>
      <c r="AB11" s="186"/>
      <c r="AC11" s="186"/>
      <c r="AD11" s="186"/>
      <c r="AE11" s="186"/>
      <c r="AF11" s="186"/>
      <c r="AG11" s="186"/>
      <c r="AH11" s="187"/>
      <c r="AI11" s="153"/>
    </row>
    <row r="12" spans="2:35" ht="21" customHeight="1" x14ac:dyDescent="0.2">
      <c r="B12" s="1042"/>
      <c r="C12" s="1043"/>
      <c r="D12" s="1043"/>
      <c r="E12" s="1043"/>
      <c r="F12" s="1044"/>
      <c r="G12" s="157" t="s">
        <v>6</v>
      </c>
      <c r="H12" s="383" t="s">
        <v>1183</v>
      </c>
      <c r="I12" s="471"/>
      <c r="J12" s="471"/>
      <c r="K12" s="471"/>
      <c r="L12" s="471"/>
      <c r="M12" s="471"/>
      <c r="N12" s="471"/>
      <c r="O12" s="471"/>
      <c r="P12" s="471"/>
      <c r="Q12" s="471"/>
      <c r="R12" s="471"/>
      <c r="S12" s="471"/>
      <c r="T12" s="158"/>
      <c r="U12" s="471"/>
      <c r="V12" s="471"/>
      <c r="W12" s="471"/>
      <c r="X12" s="175"/>
      <c r="Y12" s="175"/>
      <c r="Z12" s="175"/>
      <c r="AA12" s="175"/>
      <c r="AB12" s="175"/>
      <c r="AC12" s="175"/>
      <c r="AD12" s="175"/>
      <c r="AE12" s="175"/>
      <c r="AF12" s="175"/>
      <c r="AG12" s="175"/>
      <c r="AH12" s="176"/>
    </row>
    <row r="13" spans="2:35" ht="21" customHeight="1" x14ac:dyDescent="0.2">
      <c r="B13" s="875" t="s">
        <v>619</v>
      </c>
      <c r="C13" s="1040"/>
      <c r="D13" s="1040"/>
      <c r="E13" s="1040"/>
      <c r="F13" s="1041"/>
      <c r="G13" s="171" t="s">
        <v>6</v>
      </c>
      <c r="H13" s="385" t="s">
        <v>1184</v>
      </c>
      <c r="I13" s="477"/>
      <c r="J13" s="477"/>
      <c r="K13" s="477"/>
      <c r="L13" s="477"/>
      <c r="M13" s="477"/>
      <c r="N13" s="477"/>
      <c r="O13" s="477"/>
      <c r="P13" s="477"/>
      <c r="Q13" s="477"/>
      <c r="R13" s="477"/>
      <c r="S13" s="2"/>
      <c r="T13" s="477"/>
      <c r="U13" s="172"/>
      <c r="V13" s="172"/>
      <c r="W13" s="172"/>
      <c r="X13" s="385"/>
      <c r="Y13" s="173"/>
      <c r="Z13" s="173"/>
      <c r="AA13" s="173"/>
      <c r="AB13" s="173"/>
      <c r="AC13" s="173"/>
      <c r="AD13" s="173"/>
      <c r="AE13" s="173"/>
      <c r="AF13" s="173"/>
      <c r="AG13" s="173"/>
      <c r="AH13" s="174"/>
    </row>
    <row r="14" spans="2:35" ht="21" customHeight="1" x14ac:dyDescent="0.2">
      <c r="B14" s="1042"/>
      <c r="C14" s="1043"/>
      <c r="D14" s="1043"/>
      <c r="E14" s="1043"/>
      <c r="F14" s="1044"/>
      <c r="G14" s="157" t="s">
        <v>6</v>
      </c>
      <c r="H14" s="383" t="s">
        <v>1185</v>
      </c>
      <c r="I14" s="471"/>
      <c r="J14" s="471"/>
      <c r="K14" s="471"/>
      <c r="L14" s="471"/>
      <c r="M14" s="471"/>
      <c r="N14" s="471"/>
      <c r="O14" s="471"/>
      <c r="P14" s="471"/>
      <c r="Q14" s="471"/>
      <c r="R14" s="471"/>
      <c r="S14" s="471"/>
      <c r="T14" s="471"/>
      <c r="U14" s="175"/>
      <c r="V14" s="175"/>
      <c r="W14" s="175"/>
      <c r="X14" s="175"/>
      <c r="Y14" s="175"/>
      <c r="Z14" s="175"/>
      <c r="AA14" s="175"/>
      <c r="AB14" s="175"/>
      <c r="AC14" s="175"/>
      <c r="AD14" s="175"/>
      <c r="AE14" s="175"/>
      <c r="AF14" s="175"/>
      <c r="AG14" s="175"/>
      <c r="AH14" s="176"/>
    </row>
    <row r="15" spans="2:35" ht="13.5" customHeight="1" x14ac:dyDescent="0.2">
      <c r="B15" s="370"/>
      <c r="C15" s="370"/>
      <c r="D15" s="370"/>
      <c r="E15" s="370"/>
      <c r="F15" s="370"/>
      <c r="G15" s="156"/>
      <c r="H15" s="370"/>
      <c r="I15" s="2"/>
      <c r="J15" s="2"/>
      <c r="K15" s="2"/>
      <c r="L15" s="2"/>
      <c r="M15" s="2"/>
      <c r="N15" s="2"/>
      <c r="O15" s="2"/>
      <c r="P15" s="2"/>
      <c r="Q15" s="2"/>
      <c r="R15" s="2"/>
      <c r="S15" s="2"/>
      <c r="T15" s="2"/>
      <c r="U15" s="186"/>
      <c r="V15" s="186"/>
      <c r="W15" s="186"/>
      <c r="X15" s="186"/>
      <c r="Y15" s="186"/>
      <c r="Z15" s="186"/>
      <c r="AA15" s="186"/>
      <c r="AB15" s="186"/>
      <c r="AC15" s="186"/>
      <c r="AD15" s="186"/>
      <c r="AE15" s="186"/>
      <c r="AF15" s="186"/>
      <c r="AG15" s="186"/>
      <c r="AH15" s="186"/>
    </row>
    <row r="16" spans="2:35" ht="21" customHeight="1" x14ac:dyDescent="0.2">
      <c r="B16" s="454" t="s">
        <v>1186</v>
      </c>
      <c r="C16" s="385"/>
      <c r="D16" s="385"/>
      <c r="E16" s="385"/>
      <c r="F16" s="385"/>
      <c r="G16" s="172"/>
      <c r="H16" s="385"/>
      <c r="I16" s="477"/>
      <c r="J16" s="477"/>
      <c r="K16" s="477"/>
      <c r="L16" s="477"/>
      <c r="M16" s="477"/>
      <c r="N16" s="477"/>
      <c r="O16" s="477"/>
      <c r="P16" s="477"/>
      <c r="Q16" s="477"/>
      <c r="R16" s="477"/>
      <c r="S16" s="477"/>
      <c r="T16" s="477"/>
      <c r="U16" s="173"/>
      <c r="V16" s="173"/>
      <c r="W16" s="173"/>
      <c r="X16" s="173"/>
      <c r="Y16" s="173"/>
      <c r="Z16" s="173"/>
      <c r="AA16" s="173"/>
      <c r="AB16" s="173"/>
      <c r="AC16" s="173"/>
      <c r="AD16" s="173"/>
      <c r="AE16" s="173"/>
      <c r="AF16" s="173"/>
      <c r="AG16" s="173"/>
      <c r="AH16" s="174"/>
    </row>
    <row r="17" spans="2:37" ht="21" customHeight="1" x14ac:dyDescent="0.2">
      <c r="B17" s="453"/>
      <c r="C17" s="370" t="s">
        <v>1187</v>
      </c>
      <c r="D17" s="370"/>
      <c r="E17" s="370"/>
      <c r="F17" s="370"/>
      <c r="G17" s="156"/>
      <c r="H17" s="370"/>
      <c r="I17" s="2"/>
      <c r="J17" s="2"/>
      <c r="K17" s="2"/>
      <c r="L17" s="2"/>
      <c r="M17" s="2"/>
      <c r="N17" s="2"/>
      <c r="O17" s="2"/>
      <c r="P17" s="2"/>
      <c r="Q17" s="2"/>
      <c r="R17" s="2"/>
      <c r="S17" s="2"/>
      <c r="T17" s="2"/>
      <c r="U17" s="186"/>
      <c r="V17" s="186"/>
      <c r="W17" s="186"/>
      <c r="X17" s="186"/>
      <c r="Y17" s="186"/>
      <c r="Z17" s="186"/>
      <c r="AA17" s="186"/>
      <c r="AB17" s="186"/>
      <c r="AC17" s="186"/>
      <c r="AD17" s="186"/>
      <c r="AE17" s="186"/>
      <c r="AF17" s="186"/>
      <c r="AG17" s="186"/>
      <c r="AH17" s="187"/>
    </row>
    <row r="18" spans="2:37" ht="21" customHeight="1" x14ac:dyDescent="0.2">
      <c r="B18" s="485"/>
      <c r="C18" s="1229" t="s">
        <v>1188</v>
      </c>
      <c r="D18" s="1229"/>
      <c r="E18" s="1229"/>
      <c r="F18" s="1229"/>
      <c r="G18" s="1229"/>
      <c r="H18" s="1229"/>
      <c r="I18" s="1229"/>
      <c r="J18" s="1229"/>
      <c r="K18" s="1229"/>
      <c r="L18" s="1229"/>
      <c r="M18" s="1229"/>
      <c r="N18" s="1229"/>
      <c r="O18" s="1229"/>
      <c r="P18" s="1229"/>
      <c r="Q18" s="1229"/>
      <c r="R18" s="1229"/>
      <c r="S18" s="1229"/>
      <c r="T18" s="1229"/>
      <c r="U18" s="1229"/>
      <c r="V18" s="1229"/>
      <c r="W18" s="1229"/>
      <c r="X18" s="1229"/>
      <c r="Y18" s="1229"/>
      <c r="Z18" s="1229"/>
      <c r="AA18" s="1239" t="s">
        <v>1189</v>
      </c>
      <c r="AB18" s="1239"/>
      <c r="AC18" s="1239"/>
      <c r="AD18" s="1239"/>
      <c r="AE18" s="1239"/>
      <c r="AF18" s="1239"/>
      <c r="AG18" s="1239"/>
      <c r="AH18" s="187"/>
      <c r="AK18" s="278"/>
    </row>
    <row r="19" spans="2:37" ht="21" customHeight="1" x14ac:dyDescent="0.2">
      <c r="B19" s="485"/>
      <c r="C19" s="1240"/>
      <c r="D19" s="1240"/>
      <c r="E19" s="1240"/>
      <c r="F19" s="1240"/>
      <c r="G19" s="1240"/>
      <c r="H19" s="1240"/>
      <c r="I19" s="1240"/>
      <c r="J19" s="1240"/>
      <c r="K19" s="1240"/>
      <c r="L19" s="1240"/>
      <c r="M19" s="1240"/>
      <c r="N19" s="1240"/>
      <c r="O19" s="1240"/>
      <c r="P19" s="1240"/>
      <c r="Q19" s="1240"/>
      <c r="R19" s="1240"/>
      <c r="S19" s="1240"/>
      <c r="T19" s="1240"/>
      <c r="U19" s="1240"/>
      <c r="V19" s="1240"/>
      <c r="W19" s="1240"/>
      <c r="X19" s="1240"/>
      <c r="Y19" s="1240"/>
      <c r="Z19" s="1240"/>
      <c r="AA19" s="279"/>
      <c r="AB19" s="279"/>
      <c r="AC19" s="279"/>
      <c r="AD19" s="279"/>
      <c r="AE19" s="279"/>
      <c r="AF19" s="279"/>
      <c r="AG19" s="279"/>
      <c r="AH19" s="187"/>
      <c r="AK19" s="278"/>
    </row>
    <row r="20" spans="2:37" ht="9" customHeight="1" x14ac:dyDescent="0.2">
      <c r="B20" s="485"/>
      <c r="C20" s="410"/>
      <c r="D20" s="410"/>
      <c r="E20" s="410"/>
      <c r="F20" s="410"/>
      <c r="G20" s="410"/>
      <c r="H20" s="410"/>
      <c r="I20" s="410"/>
      <c r="J20" s="410"/>
      <c r="K20" s="410"/>
      <c r="L20" s="410"/>
      <c r="M20" s="410"/>
      <c r="N20" s="410"/>
      <c r="O20" s="410"/>
      <c r="P20" s="410"/>
      <c r="Q20" s="410"/>
      <c r="R20" s="410"/>
      <c r="S20" s="410"/>
      <c r="T20" s="410"/>
      <c r="U20" s="410"/>
      <c r="V20" s="410"/>
      <c r="W20" s="410"/>
      <c r="X20" s="410"/>
      <c r="Y20" s="410"/>
      <c r="Z20" s="410"/>
      <c r="AA20" s="173"/>
      <c r="AB20" s="173"/>
      <c r="AC20" s="173"/>
      <c r="AD20" s="173"/>
      <c r="AE20" s="173"/>
      <c r="AF20" s="173"/>
      <c r="AG20" s="173"/>
      <c r="AH20" s="187"/>
      <c r="AK20" s="280"/>
    </row>
    <row r="21" spans="2:37" ht="21" customHeight="1" x14ac:dyDescent="0.2">
      <c r="B21" s="485"/>
      <c r="C21" s="479" t="s">
        <v>1190</v>
      </c>
      <c r="D21" s="472"/>
      <c r="E21" s="472"/>
      <c r="F21" s="472"/>
      <c r="G21" s="281"/>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7"/>
    </row>
    <row r="22" spans="2:37" ht="21" customHeight="1" x14ac:dyDescent="0.2">
      <c r="B22" s="485"/>
      <c r="C22" s="1229" t="s">
        <v>1191</v>
      </c>
      <c r="D22" s="1229"/>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39" t="s">
        <v>1189</v>
      </c>
      <c r="AB22" s="1239"/>
      <c r="AC22" s="1239"/>
      <c r="AD22" s="1239"/>
      <c r="AE22" s="1239"/>
      <c r="AF22" s="1239"/>
      <c r="AG22" s="1239"/>
      <c r="AH22" s="187"/>
    </row>
    <row r="23" spans="2:37" ht="20.149999999999999" customHeight="1" x14ac:dyDescent="0.2">
      <c r="B23" s="85"/>
      <c r="C23" s="1229"/>
      <c r="D23" s="1229"/>
      <c r="E23" s="1229"/>
      <c r="F23" s="1229"/>
      <c r="G23" s="1229"/>
      <c r="H23" s="1229"/>
      <c r="I23" s="1229"/>
      <c r="J23" s="1229"/>
      <c r="K23" s="1229"/>
      <c r="L23" s="1229"/>
      <c r="M23" s="1229"/>
      <c r="N23" s="1229"/>
      <c r="O23" s="1229"/>
      <c r="P23" s="1229"/>
      <c r="Q23" s="1229"/>
      <c r="R23" s="1229"/>
      <c r="S23" s="1229"/>
      <c r="T23" s="1229"/>
      <c r="U23" s="1229"/>
      <c r="V23" s="1229"/>
      <c r="W23" s="1229"/>
      <c r="X23" s="1229"/>
      <c r="Y23" s="1229"/>
      <c r="Z23" s="1240"/>
      <c r="AA23" s="282"/>
      <c r="AB23" s="282"/>
      <c r="AC23" s="282"/>
      <c r="AD23" s="282"/>
      <c r="AE23" s="282"/>
      <c r="AF23" s="282"/>
      <c r="AG23" s="282"/>
      <c r="AH23" s="283"/>
    </row>
    <row r="24" spans="2:37" s="370" customFormat="1" ht="20.149999999999999" customHeight="1" x14ac:dyDescent="0.2">
      <c r="B24" s="85"/>
      <c r="C24" s="1062" t="s">
        <v>1192</v>
      </c>
      <c r="D24" s="1063"/>
      <c r="E24" s="1063"/>
      <c r="F24" s="1063"/>
      <c r="G24" s="1063"/>
      <c r="H24" s="1063"/>
      <c r="I24" s="1063"/>
      <c r="J24" s="1063"/>
      <c r="K24" s="1063"/>
      <c r="L24" s="1063"/>
      <c r="M24" s="171" t="s">
        <v>6</v>
      </c>
      <c r="N24" s="385" t="s">
        <v>1193</v>
      </c>
      <c r="O24" s="385"/>
      <c r="P24" s="385"/>
      <c r="Q24" s="477"/>
      <c r="R24" s="477"/>
      <c r="S24" s="477"/>
      <c r="T24" s="477"/>
      <c r="U24" s="477"/>
      <c r="V24" s="477"/>
      <c r="W24" s="172" t="s">
        <v>6</v>
      </c>
      <c r="X24" s="385" t="s">
        <v>1194</v>
      </c>
      <c r="Y24" s="284"/>
      <c r="Z24" s="284"/>
      <c r="AA24" s="477"/>
      <c r="AB24" s="477"/>
      <c r="AC24" s="477"/>
      <c r="AD24" s="477"/>
      <c r="AE24" s="477"/>
      <c r="AF24" s="477"/>
      <c r="AG24" s="478"/>
      <c r="AH24" s="187"/>
    </row>
    <row r="25" spans="2:37" s="370" customFormat="1" ht="20.149999999999999" customHeight="1" x14ac:dyDescent="0.2">
      <c r="B25" s="485"/>
      <c r="C25" s="1067"/>
      <c r="D25" s="1068"/>
      <c r="E25" s="1068"/>
      <c r="F25" s="1068"/>
      <c r="G25" s="1068"/>
      <c r="H25" s="1068"/>
      <c r="I25" s="1068"/>
      <c r="J25" s="1068"/>
      <c r="K25" s="1068"/>
      <c r="L25" s="1068"/>
      <c r="M25" s="157" t="s">
        <v>6</v>
      </c>
      <c r="N25" s="383" t="s">
        <v>1195</v>
      </c>
      <c r="O25" s="383"/>
      <c r="P25" s="383"/>
      <c r="Q25" s="471"/>
      <c r="R25" s="471"/>
      <c r="S25" s="471"/>
      <c r="T25" s="471"/>
      <c r="U25" s="471"/>
      <c r="V25" s="471"/>
      <c r="W25" s="158" t="s">
        <v>6</v>
      </c>
      <c r="X25" s="383" t="s">
        <v>1196</v>
      </c>
      <c r="Y25" s="285"/>
      <c r="Z25" s="285"/>
      <c r="AA25" s="471"/>
      <c r="AB25" s="471"/>
      <c r="AC25" s="471"/>
      <c r="AD25" s="471"/>
      <c r="AE25" s="471"/>
      <c r="AF25" s="471"/>
      <c r="AG25" s="479"/>
      <c r="AH25" s="187"/>
    </row>
    <row r="26" spans="2:37" s="370" customFormat="1" ht="9" customHeight="1" x14ac:dyDescent="0.2">
      <c r="B26" s="485"/>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c r="AC26" s="2"/>
      <c r="AD26" s="2"/>
      <c r="AE26" s="2"/>
      <c r="AF26" s="2"/>
      <c r="AG26" s="2"/>
      <c r="AH26" s="187"/>
    </row>
    <row r="27" spans="2:37" s="370" customFormat="1" ht="20.149999999999999" customHeight="1" x14ac:dyDescent="0.2">
      <c r="B27" s="485"/>
      <c r="C27" s="1241" t="s">
        <v>1197</v>
      </c>
      <c r="D27" s="1241"/>
      <c r="E27" s="1241"/>
      <c r="F27" s="1241"/>
      <c r="G27" s="1241"/>
      <c r="H27" s="1241"/>
      <c r="I27" s="1241"/>
      <c r="J27" s="1241"/>
      <c r="K27" s="1241"/>
      <c r="L27" s="1241"/>
      <c r="M27" s="1241"/>
      <c r="N27" s="1241"/>
      <c r="O27" s="1241"/>
      <c r="P27" s="1241"/>
      <c r="Q27" s="1241"/>
      <c r="R27" s="1241"/>
      <c r="S27" s="1241"/>
      <c r="T27" s="1241"/>
      <c r="U27" s="1241"/>
      <c r="V27" s="1241"/>
      <c r="W27" s="1241"/>
      <c r="X27" s="1241"/>
      <c r="Y27" s="1241"/>
      <c r="Z27" s="1241"/>
      <c r="AA27" s="186"/>
      <c r="AB27" s="186"/>
      <c r="AC27" s="186"/>
      <c r="AD27" s="186"/>
      <c r="AE27" s="186"/>
      <c r="AF27" s="186"/>
      <c r="AG27" s="186"/>
      <c r="AH27" s="187"/>
    </row>
    <row r="28" spans="2:37" s="370" customFormat="1" ht="20.149999999999999" customHeight="1" x14ac:dyDescent="0.2">
      <c r="B28" s="85"/>
      <c r="C28" s="1242"/>
      <c r="D28" s="1242"/>
      <c r="E28" s="1242"/>
      <c r="F28" s="1242"/>
      <c r="G28" s="1242"/>
      <c r="H28" s="1242"/>
      <c r="I28" s="1242"/>
      <c r="J28" s="1242"/>
      <c r="K28" s="1242"/>
      <c r="L28" s="1242"/>
      <c r="M28" s="1242"/>
      <c r="N28" s="1242"/>
      <c r="O28" s="1242"/>
      <c r="P28" s="1242"/>
      <c r="Q28" s="1242"/>
      <c r="R28" s="1242"/>
      <c r="S28" s="1242"/>
      <c r="T28" s="1242"/>
      <c r="U28" s="1242"/>
      <c r="V28" s="1242"/>
      <c r="W28" s="1242"/>
      <c r="X28" s="1242"/>
      <c r="Y28" s="1242"/>
      <c r="Z28" s="1242"/>
      <c r="AA28" s="286"/>
      <c r="AB28" s="287"/>
      <c r="AC28" s="287"/>
      <c r="AD28" s="287"/>
      <c r="AE28" s="287"/>
      <c r="AF28" s="287"/>
      <c r="AG28" s="287"/>
      <c r="AH28" s="288"/>
    </row>
    <row r="29" spans="2:37" s="370" customFormat="1" ht="9" customHeight="1" x14ac:dyDescent="0.2">
      <c r="B29" s="85"/>
      <c r="C29" s="2"/>
      <c r="D29" s="2"/>
      <c r="E29" s="2"/>
      <c r="F29" s="2"/>
      <c r="G29" s="287"/>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8"/>
    </row>
    <row r="30" spans="2:37" s="370" customFormat="1" ht="20.149999999999999" customHeight="1" x14ac:dyDescent="0.2">
      <c r="B30" s="485"/>
      <c r="C30" s="1229" t="s">
        <v>1198</v>
      </c>
      <c r="D30" s="1229"/>
      <c r="E30" s="1229"/>
      <c r="F30" s="1229"/>
      <c r="G30" s="1229"/>
      <c r="H30" s="1229"/>
      <c r="I30" s="1229"/>
      <c r="J30" s="1229"/>
      <c r="K30" s="1234"/>
      <c r="L30" s="1234"/>
      <c r="M30" s="1234"/>
      <c r="N30" s="1234"/>
      <c r="O30" s="1234"/>
      <c r="P30" s="1234"/>
      <c r="Q30" s="1234"/>
      <c r="R30" s="1234" t="s">
        <v>227</v>
      </c>
      <c r="S30" s="1234"/>
      <c r="T30" s="1234"/>
      <c r="U30" s="1234"/>
      <c r="V30" s="1234"/>
      <c r="W30" s="1234"/>
      <c r="X30" s="1234"/>
      <c r="Y30" s="1234"/>
      <c r="Z30" s="1234" t="s">
        <v>681</v>
      </c>
      <c r="AA30" s="1234"/>
      <c r="AB30" s="1234"/>
      <c r="AC30" s="1234"/>
      <c r="AD30" s="1234"/>
      <c r="AE30" s="1234"/>
      <c r="AF30" s="1234"/>
      <c r="AG30" s="1236" t="s">
        <v>299</v>
      </c>
      <c r="AH30" s="187"/>
    </row>
    <row r="31" spans="2:37" s="370" customFormat="1" ht="20.149999999999999" customHeight="1" x14ac:dyDescent="0.2">
      <c r="B31" s="485"/>
      <c r="C31" s="1229"/>
      <c r="D31" s="1229"/>
      <c r="E31" s="1229"/>
      <c r="F31" s="1229"/>
      <c r="G31" s="1229"/>
      <c r="H31" s="1229"/>
      <c r="I31" s="1229"/>
      <c r="J31" s="1229"/>
      <c r="K31" s="1235"/>
      <c r="L31" s="1235"/>
      <c r="M31" s="1235"/>
      <c r="N31" s="1235"/>
      <c r="O31" s="1235"/>
      <c r="P31" s="1235"/>
      <c r="Q31" s="1235"/>
      <c r="R31" s="1235"/>
      <c r="S31" s="1235"/>
      <c r="T31" s="1235"/>
      <c r="U31" s="1235"/>
      <c r="V31" s="1235"/>
      <c r="W31" s="1235"/>
      <c r="X31" s="1235"/>
      <c r="Y31" s="1235"/>
      <c r="Z31" s="1235"/>
      <c r="AA31" s="1235"/>
      <c r="AB31" s="1235"/>
      <c r="AC31" s="1235"/>
      <c r="AD31" s="1235"/>
      <c r="AE31" s="1235"/>
      <c r="AF31" s="1235"/>
      <c r="AG31" s="1237"/>
      <c r="AH31" s="187"/>
    </row>
    <row r="32" spans="2:37" s="370" customFormat="1" ht="13.5" customHeight="1" x14ac:dyDescent="0.2">
      <c r="B32" s="456"/>
      <c r="C32" s="383"/>
      <c r="D32" s="383"/>
      <c r="E32" s="383"/>
      <c r="F32" s="383"/>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90"/>
    </row>
    <row r="33" spans="2:34" s="370" customFormat="1" ht="13.5" customHeight="1" x14ac:dyDescent="0.2">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row>
    <row r="34" spans="2:34" s="370" customFormat="1" ht="20.149999999999999" customHeight="1" x14ac:dyDescent="0.2">
      <c r="B34" s="454" t="s">
        <v>1199</v>
      </c>
      <c r="C34" s="385"/>
      <c r="D34" s="385"/>
      <c r="E34" s="385"/>
      <c r="F34" s="385"/>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3"/>
    </row>
    <row r="35" spans="2:34" s="370" customFormat="1" ht="20.149999999999999" customHeight="1" x14ac:dyDescent="0.2">
      <c r="B35" s="485"/>
      <c r="C35" s="1027" t="s">
        <v>1200</v>
      </c>
      <c r="D35" s="1027"/>
      <c r="E35" s="1027"/>
      <c r="F35" s="1027"/>
      <c r="G35" s="1027"/>
      <c r="H35" s="1027"/>
      <c r="I35" s="1027"/>
      <c r="J35" s="1027"/>
      <c r="K35" s="1027"/>
      <c r="L35" s="1027"/>
      <c r="M35" s="1027"/>
      <c r="N35" s="1027"/>
      <c r="O35" s="1027"/>
      <c r="P35" s="1027"/>
      <c r="Q35" s="1027"/>
      <c r="R35" s="1027"/>
      <c r="S35" s="1027"/>
      <c r="T35" s="1027"/>
      <c r="U35" s="1027"/>
      <c r="V35" s="1027"/>
      <c r="W35" s="1027"/>
      <c r="X35" s="1027"/>
      <c r="Y35" s="1027"/>
      <c r="Z35" s="1027"/>
      <c r="AA35" s="1027"/>
      <c r="AB35" s="1027"/>
      <c r="AC35" s="1027"/>
      <c r="AD35" s="1027"/>
      <c r="AE35" s="1027"/>
      <c r="AF35" s="186"/>
      <c r="AG35" s="186"/>
      <c r="AH35" s="187"/>
    </row>
    <row r="36" spans="2:34" s="370" customFormat="1" ht="20.149999999999999" customHeight="1" x14ac:dyDescent="0.2">
      <c r="B36" s="390"/>
      <c r="C36" s="1238" t="s">
        <v>1188</v>
      </c>
      <c r="D36" s="1229"/>
      <c r="E36" s="1229"/>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39" t="s">
        <v>1189</v>
      </c>
      <c r="AB36" s="1239"/>
      <c r="AC36" s="1239"/>
      <c r="AD36" s="1239"/>
      <c r="AE36" s="1239"/>
      <c r="AF36" s="1239"/>
      <c r="AG36" s="1239"/>
      <c r="AH36" s="294"/>
    </row>
    <row r="37" spans="2:34" s="370" customFormat="1" ht="20.149999999999999" customHeight="1" x14ac:dyDescent="0.2">
      <c r="B37" s="120"/>
      <c r="C37" s="1238"/>
      <c r="D37" s="1229"/>
      <c r="E37" s="1229"/>
      <c r="F37" s="1229"/>
      <c r="G37" s="1229"/>
      <c r="H37" s="1229"/>
      <c r="I37" s="1229"/>
      <c r="J37" s="1229"/>
      <c r="K37" s="1229"/>
      <c r="L37" s="1229"/>
      <c r="M37" s="1229"/>
      <c r="N37" s="1229"/>
      <c r="O37" s="1229"/>
      <c r="P37" s="1229"/>
      <c r="Q37" s="1229"/>
      <c r="R37" s="1229"/>
      <c r="S37" s="1229"/>
      <c r="T37" s="1229"/>
      <c r="U37" s="1229"/>
      <c r="V37" s="1229"/>
      <c r="W37" s="1229"/>
      <c r="X37" s="1229"/>
      <c r="Y37" s="1229"/>
      <c r="Z37" s="1229"/>
      <c r="AA37" s="170"/>
      <c r="AB37" s="282"/>
      <c r="AC37" s="282"/>
      <c r="AD37" s="282"/>
      <c r="AE37" s="282"/>
      <c r="AF37" s="282"/>
      <c r="AG37" s="295"/>
      <c r="AH37" s="294"/>
    </row>
    <row r="38" spans="2:34" s="370" customFormat="1" ht="9" customHeight="1" x14ac:dyDescent="0.2">
      <c r="B38" s="85"/>
      <c r="C38" s="384"/>
      <c r="D38" s="384"/>
      <c r="E38" s="384"/>
      <c r="F38" s="384"/>
      <c r="G38" s="384"/>
      <c r="H38" s="384"/>
      <c r="I38" s="384"/>
      <c r="J38" s="384"/>
      <c r="K38" s="384"/>
      <c r="L38" s="384"/>
      <c r="M38" s="384"/>
      <c r="N38" s="384"/>
      <c r="O38" s="384"/>
      <c r="P38" s="384"/>
      <c r="Q38" s="384"/>
      <c r="R38" s="384"/>
      <c r="S38" s="384"/>
      <c r="T38" s="384"/>
      <c r="U38" s="384"/>
      <c r="V38" s="384"/>
      <c r="W38" s="384"/>
      <c r="X38" s="384"/>
      <c r="Y38" s="384"/>
      <c r="Z38" s="384"/>
      <c r="AA38" s="175"/>
      <c r="AB38" s="175"/>
      <c r="AC38" s="175"/>
      <c r="AD38" s="175"/>
      <c r="AE38" s="175"/>
      <c r="AF38" s="175"/>
      <c r="AG38" s="186"/>
      <c r="AH38" s="187"/>
    </row>
    <row r="39" spans="2:34" s="370" customFormat="1" ht="20.149999999999999" customHeight="1" x14ac:dyDescent="0.2">
      <c r="B39" s="85"/>
      <c r="C39" s="1062" t="s">
        <v>1192</v>
      </c>
      <c r="D39" s="1058"/>
      <c r="E39" s="1058"/>
      <c r="F39" s="1058"/>
      <c r="G39" s="1058"/>
      <c r="H39" s="1058"/>
      <c r="I39" s="1058"/>
      <c r="J39" s="1058"/>
      <c r="K39" s="1058"/>
      <c r="L39" s="1058"/>
      <c r="M39" s="188" t="s">
        <v>6</v>
      </c>
      <c r="N39" s="370" t="s">
        <v>1193</v>
      </c>
      <c r="Q39" s="2"/>
      <c r="R39" s="2"/>
      <c r="S39" s="2"/>
      <c r="T39" s="2"/>
      <c r="U39" s="2"/>
      <c r="V39" s="2"/>
      <c r="W39" s="156" t="s">
        <v>6</v>
      </c>
      <c r="X39" s="370" t="s">
        <v>1194</v>
      </c>
      <c r="Y39"/>
      <c r="Z39"/>
      <c r="AA39" s="2"/>
      <c r="AB39" s="2"/>
      <c r="AC39" s="2"/>
      <c r="AD39" s="2"/>
      <c r="AE39" s="2"/>
      <c r="AF39" s="2"/>
      <c r="AG39" s="477"/>
      <c r="AH39" s="294"/>
    </row>
    <row r="40" spans="2:34" s="370" customFormat="1" ht="20.149999999999999" customHeight="1" x14ac:dyDescent="0.2">
      <c r="B40" s="85"/>
      <c r="C40" s="1067"/>
      <c r="D40" s="1068"/>
      <c r="E40" s="1068"/>
      <c r="F40" s="1068"/>
      <c r="G40" s="1068"/>
      <c r="H40" s="1068"/>
      <c r="I40" s="1068"/>
      <c r="J40" s="1068"/>
      <c r="K40" s="1068"/>
      <c r="L40" s="1068"/>
      <c r="M40" s="157" t="s">
        <v>6</v>
      </c>
      <c r="N40" s="383" t="s">
        <v>1195</v>
      </c>
      <c r="O40" s="383"/>
      <c r="P40" s="383"/>
      <c r="Q40" s="471"/>
      <c r="R40" s="471"/>
      <c r="S40" s="471"/>
      <c r="T40" s="471"/>
      <c r="U40" s="471"/>
      <c r="V40" s="471"/>
      <c r="W40" s="471"/>
      <c r="X40" s="471"/>
      <c r="Y40" s="158"/>
      <c r="Z40" s="383"/>
      <c r="AA40" s="471"/>
      <c r="AB40" s="285"/>
      <c r="AC40" s="285"/>
      <c r="AD40" s="285"/>
      <c r="AE40" s="285"/>
      <c r="AF40" s="285"/>
      <c r="AG40" s="471"/>
      <c r="AH40" s="294"/>
    </row>
    <row r="41" spans="2:34" s="370" customFormat="1" ht="9" customHeight="1" x14ac:dyDescent="0.2">
      <c r="B41" s="85"/>
      <c r="C41" s="379"/>
      <c r="D41" s="379"/>
      <c r="E41" s="379"/>
      <c r="F41" s="379"/>
      <c r="G41" s="379"/>
      <c r="H41" s="379"/>
      <c r="I41" s="379"/>
      <c r="J41" s="379"/>
      <c r="K41" s="379"/>
      <c r="L41" s="379"/>
      <c r="M41" s="156"/>
      <c r="Q41" s="2"/>
      <c r="R41" s="2"/>
      <c r="S41" s="2"/>
      <c r="T41" s="2"/>
      <c r="U41" s="2"/>
      <c r="V41" s="2"/>
      <c r="W41" s="2"/>
      <c r="X41" s="2"/>
      <c r="Y41" s="156"/>
      <c r="AA41" s="2"/>
      <c r="AB41" s="2"/>
      <c r="AC41" s="2"/>
      <c r="AD41" s="2"/>
      <c r="AE41" s="2"/>
      <c r="AF41" s="2"/>
      <c r="AG41" s="2"/>
      <c r="AH41" s="187"/>
    </row>
    <row r="42" spans="2:34" s="370" customFormat="1" ht="20.149999999999999" customHeight="1" x14ac:dyDescent="0.2">
      <c r="B42" s="485"/>
      <c r="C42" s="1229" t="s">
        <v>1201</v>
      </c>
      <c r="D42" s="1229"/>
      <c r="E42" s="1229"/>
      <c r="F42" s="1229"/>
      <c r="G42" s="1229"/>
      <c r="H42" s="1229"/>
      <c r="I42" s="1229"/>
      <c r="J42" s="1229"/>
      <c r="K42" s="1230"/>
      <c r="L42" s="1231"/>
      <c r="M42" s="1231"/>
      <c r="N42" s="1231"/>
      <c r="O42" s="1231"/>
      <c r="P42" s="1231"/>
      <c r="Q42" s="1231"/>
      <c r="R42" s="513" t="s">
        <v>227</v>
      </c>
      <c r="S42" s="1231"/>
      <c r="T42" s="1231"/>
      <c r="U42" s="1231"/>
      <c r="V42" s="1231"/>
      <c r="W42" s="1231"/>
      <c r="X42" s="1231"/>
      <c r="Y42" s="1231"/>
      <c r="Z42" s="513" t="s">
        <v>681</v>
      </c>
      <c r="AA42" s="1231"/>
      <c r="AB42" s="1231"/>
      <c r="AC42" s="1231"/>
      <c r="AD42" s="1231"/>
      <c r="AE42" s="1231"/>
      <c r="AF42" s="1231"/>
      <c r="AG42" s="296" t="s">
        <v>299</v>
      </c>
      <c r="AH42" s="297"/>
    </row>
    <row r="43" spans="2:34" s="370" customFormat="1" ht="10.5" customHeight="1" x14ac:dyDescent="0.2">
      <c r="B43" s="452"/>
      <c r="C43" s="384"/>
      <c r="D43" s="384"/>
      <c r="E43" s="384"/>
      <c r="F43" s="384"/>
      <c r="G43" s="384"/>
      <c r="H43" s="384"/>
      <c r="I43" s="384"/>
      <c r="J43" s="384"/>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298"/>
    </row>
    <row r="44" spans="2:34" s="370" customFormat="1" ht="6" customHeight="1" x14ac:dyDescent="0.2">
      <c r="B44" s="379"/>
      <c r="C44" s="379"/>
      <c r="D44" s="379"/>
      <c r="E44" s="379"/>
      <c r="F44" s="379"/>
      <c r="X44" s="180"/>
      <c r="Y44" s="180"/>
    </row>
    <row r="45" spans="2:34" s="370" customFormat="1" x14ac:dyDescent="0.2">
      <c r="B45" s="1232" t="s">
        <v>637</v>
      </c>
      <c r="C45" s="1232"/>
      <c r="D45" s="184" t="s">
        <v>638</v>
      </c>
      <c r="E45" s="466"/>
      <c r="F45" s="466"/>
      <c r="G45" s="466"/>
      <c r="H45" s="466"/>
      <c r="I45" s="466"/>
      <c r="J45" s="466"/>
      <c r="K45" s="466"/>
      <c r="L45" s="466"/>
      <c r="M45" s="466"/>
      <c r="N45" s="466"/>
      <c r="O45" s="466"/>
      <c r="P45" s="466"/>
      <c r="Q45" s="466"/>
      <c r="R45" s="466"/>
      <c r="S45" s="466"/>
      <c r="T45" s="466"/>
      <c r="U45" s="466"/>
      <c r="V45" s="466"/>
      <c r="W45" s="466"/>
      <c r="X45" s="466"/>
      <c r="Y45" s="466"/>
      <c r="Z45" s="466"/>
      <c r="AA45" s="466"/>
      <c r="AB45" s="466"/>
      <c r="AC45" s="466"/>
      <c r="AD45" s="466"/>
      <c r="AE45" s="466"/>
      <c r="AF45" s="466"/>
      <c r="AG45" s="466"/>
      <c r="AH45" s="466"/>
    </row>
    <row r="46" spans="2:34" s="370" customFormat="1" ht="13.5" customHeight="1" x14ac:dyDescent="0.2">
      <c r="B46" s="1232" t="s">
        <v>639</v>
      </c>
      <c r="C46" s="1232"/>
      <c r="D46" s="1233" t="s">
        <v>1202</v>
      </c>
      <c r="E46" s="1233"/>
      <c r="F46" s="1233"/>
      <c r="G46" s="1233"/>
      <c r="H46" s="1233"/>
      <c r="I46" s="1233"/>
      <c r="J46" s="1233"/>
      <c r="K46" s="1233"/>
      <c r="L46" s="1233"/>
      <c r="M46" s="1233"/>
      <c r="N46" s="1233"/>
      <c r="O46" s="1233"/>
      <c r="P46" s="1233"/>
      <c r="Q46" s="1233"/>
      <c r="R46" s="1233"/>
      <c r="S46" s="1233"/>
      <c r="T46" s="1233"/>
      <c r="U46" s="1233"/>
      <c r="V46" s="1233"/>
      <c r="W46" s="1233"/>
      <c r="X46" s="1233"/>
      <c r="Y46" s="1233"/>
      <c r="Z46" s="1233"/>
      <c r="AA46" s="1233"/>
      <c r="AB46" s="1233"/>
      <c r="AC46" s="1233"/>
      <c r="AD46" s="1233"/>
      <c r="AE46" s="1233"/>
      <c r="AF46" s="1233"/>
      <c r="AG46" s="1233"/>
      <c r="AH46" s="1233"/>
    </row>
    <row r="47" spans="2:34" s="370" customFormat="1" ht="13.5" customHeight="1" x14ac:dyDescent="0.2">
      <c r="B47" s="488"/>
      <c r="C47" s="488"/>
      <c r="D47" s="1233"/>
      <c r="E47" s="1233"/>
      <c r="F47" s="1233"/>
      <c r="G47" s="1233"/>
      <c r="H47" s="1233"/>
      <c r="I47" s="1233"/>
      <c r="J47" s="1233"/>
      <c r="K47" s="1233"/>
      <c r="L47" s="1233"/>
      <c r="M47" s="1233"/>
      <c r="N47" s="1233"/>
      <c r="O47" s="1233"/>
      <c r="P47" s="1233"/>
      <c r="Q47" s="1233"/>
      <c r="R47" s="1233"/>
      <c r="S47" s="1233"/>
      <c r="T47" s="1233"/>
      <c r="U47" s="1233"/>
      <c r="V47" s="1233"/>
      <c r="W47" s="1233"/>
      <c r="X47" s="1233"/>
      <c r="Y47" s="1233"/>
      <c r="Z47" s="1233"/>
      <c r="AA47" s="1233"/>
      <c r="AB47" s="1233"/>
      <c r="AC47" s="1233"/>
      <c r="AD47" s="1233"/>
      <c r="AE47" s="1233"/>
      <c r="AF47" s="1233"/>
      <c r="AG47" s="1233"/>
      <c r="AH47" s="1233"/>
    </row>
    <row r="48" spans="2:34" s="370" customFormat="1" x14ac:dyDescent="0.2">
      <c r="B48" s="1232" t="s">
        <v>640</v>
      </c>
      <c r="C48" s="1232"/>
      <c r="D48" s="185" t="s">
        <v>1203</v>
      </c>
      <c r="E48" s="451"/>
      <c r="F48" s="451"/>
      <c r="G48" s="451"/>
      <c r="H48" s="451"/>
      <c r="I48" s="451"/>
      <c r="J48" s="451"/>
      <c r="K48" s="451"/>
      <c r="L48" s="451"/>
      <c r="M48" s="451"/>
      <c r="N48" s="451"/>
      <c r="O48" s="451"/>
      <c r="P48" s="451"/>
      <c r="Q48" s="451"/>
      <c r="R48" s="451"/>
      <c r="S48" s="451"/>
      <c r="T48" s="451"/>
      <c r="U48" s="451"/>
      <c r="V48" s="451"/>
      <c r="W48" s="451"/>
      <c r="X48" s="451"/>
      <c r="Y48" s="451"/>
      <c r="Z48" s="451"/>
      <c r="AA48" s="451"/>
      <c r="AB48" s="451"/>
      <c r="AC48" s="451"/>
      <c r="AD48" s="451"/>
      <c r="AE48" s="451"/>
      <c r="AF48" s="451"/>
      <c r="AG48" s="451"/>
      <c r="AH48" s="451"/>
    </row>
    <row r="49" spans="1:37" ht="13.5" customHeight="1" x14ac:dyDescent="0.2">
      <c r="B49" s="1232" t="s">
        <v>1204</v>
      </c>
      <c r="C49" s="1232"/>
      <c r="D49" s="1233" t="s">
        <v>1205</v>
      </c>
      <c r="E49" s="1233"/>
      <c r="F49" s="1233"/>
      <c r="G49" s="1233"/>
      <c r="H49" s="1233"/>
      <c r="I49" s="1233"/>
      <c r="J49" s="1233"/>
      <c r="K49" s="1233"/>
      <c r="L49" s="1233"/>
      <c r="M49" s="1233"/>
      <c r="N49" s="1233"/>
      <c r="O49" s="1233"/>
      <c r="P49" s="1233"/>
      <c r="Q49" s="1233"/>
      <c r="R49" s="1233"/>
      <c r="S49" s="1233"/>
      <c r="T49" s="1233"/>
      <c r="U49" s="1233"/>
      <c r="V49" s="1233"/>
      <c r="W49" s="1233"/>
      <c r="X49" s="1233"/>
      <c r="Y49" s="1233"/>
      <c r="Z49" s="1233"/>
      <c r="AA49" s="1233"/>
      <c r="AB49" s="1233"/>
      <c r="AC49" s="1233"/>
      <c r="AD49" s="1233"/>
      <c r="AE49" s="1233"/>
      <c r="AF49" s="1233"/>
      <c r="AG49" s="1233"/>
      <c r="AH49" s="1233"/>
    </row>
    <row r="50" spans="1:37" s="422" customFormat="1" ht="25.15" customHeight="1" x14ac:dyDescent="0.2">
      <c r="B50" s="376"/>
      <c r="C50" s="2"/>
      <c r="D50" s="1233"/>
      <c r="E50" s="1233"/>
      <c r="F50" s="1233"/>
      <c r="G50" s="1233"/>
      <c r="H50" s="1233"/>
      <c r="I50" s="1233"/>
      <c r="J50" s="1233"/>
      <c r="K50" s="1233"/>
      <c r="L50" s="1233"/>
      <c r="M50" s="1233"/>
      <c r="N50" s="1233"/>
      <c r="O50" s="1233"/>
      <c r="P50" s="1233"/>
      <c r="Q50" s="1233"/>
      <c r="R50" s="1233"/>
      <c r="S50" s="1233"/>
      <c r="T50" s="1233"/>
      <c r="U50" s="1233"/>
      <c r="V50" s="1233"/>
      <c r="W50" s="1233"/>
      <c r="X50" s="1233"/>
      <c r="Y50" s="1233"/>
      <c r="Z50" s="1233"/>
      <c r="AA50" s="1233"/>
      <c r="AB50" s="1233"/>
      <c r="AC50" s="1233"/>
      <c r="AD50" s="1233"/>
      <c r="AE50" s="1233"/>
      <c r="AF50" s="1233"/>
      <c r="AG50" s="1233"/>
      <c r="AH50" s="1233"/>
    </row>
    <row r="51" spans="1:37" s="422" customFormat="1" ht="13.5" customHeight="1" x14ac:dyDescent="0.2">
      <c r="A51"/>
      <c r="B51" s="218" t="s">
        <v>1206</v>
      </c>
      <c r="C51" s="218"/>
      <c r="D51" s="1228" t="s">
        <v>1207</v>
      </c>
      <c r="E51" s="1228"/>
      <c r="F51" s="1228"/>
      <c r="G51" s="1228"/>
      <c r="H51" s="1228"/>
      <c r="I51" s="1228"/>
      <c r="J51" s="1228"/>
      <c r="K51" s="1228"/>
      <c r="L51" s="1228"/>
      <c r="M51" s="1228"/>
      <c r="N51" s="1228"/>
      <c r="O51" s="1228"/>
      <c r="P51" s="1228"/>
      <c r="Q51" s="1228"/>
      <c r="R51" s="1228"/>
      <c r="S51" s="1228"/>
      <c r="T51" s="1228"/>
      <c r="U51" s="1228"/>
      <c r="V51" s="1228"/>
      <c r="W51" s="1228"/>
      <c r="X51" s="1228"/>
      <c r="Y51" s="1228"/>
      <c r="Z51" s="1228"/>
      <c r="AA51" s="1228"/>
      <c r="AB51" s="1228"/>
      <c r="AC51" s="1228"/>
      <c r="AD51" s="1228"/>
      <c r="AE51" s="1228"/>
      <c r="AF51" s="1228"/>
      <c r="AG51" s="1228"/>
      <c r="AH51" s="1228"/>
      <c r="AI51"/>
      <c r="AJ51"/>
      <c r="AK51"/>
    </row>
    <row r="52" spans="1:37" s="422"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422"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422"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4"/>
  <dataValidations count="1">
    <dataValidation type="list" allowBlank="1" showInputMessage="1" showErrorMessage="1" sqref="G8:G17 L8 Q8 U13:W13 U9:U11 M24:M25 W24:W25 M39:M41 W39 T12 Y40:Y41" xr:uid="{00000000-0002-0000-1E00-000000000000}">
      <formula1>"□,■"</formula1>
    </dataValidation>
  </dataValidations>
  <pageMargins left="0.7" right="0.7" top="0.75" bottom="0.75" header="0.3" footer="0.3"/>
  <pageSetup paperSize="9" scale="8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B1:AK123"/>
  <sheetViews>
    <sheetView zoomScaleNormal="100" workbookViewId="0">
      <selection activeCell="B1" sqref="B1"/>
    </sheetView>
  </sheetViews>
  <sheetFormatPr defaultColWidth="3.453125" defaultRowHeight="13" x14ac:dyDescent="0.2"/>
  <cols>
    <col min="1" max="1" width="1.26953125" style="305" customWidth="1"/>
    <col min="2" max="2" width="3" style="327" customWidth="1"/>
    <col min="3" max="6" width="3.453125" style="305"/>
    <col min="7" max="7" width="1.453125" style="305" customWidth="1"/>
    <col min="8" max="23" width="3.453125" style="305"/>
    <col min="24" max="29" width="4" style="305" customWidth="1"/>
    <col min="30" max="30" width="1.26953125" style="305" customWidth="1"/>
    <col min="31" max="16384" width="3.453125" style="305"/>
  </cols>
  <sheetData>
    <row r="1" spans="2:37" s="299" customFormat="1" x14ac:dyDescent="0.2">
      <c r="B1" s="370"/>
      <c r="C1" s="370"/>
      <c r="D1" s="370"/>
      <c r="E1" s="370"/>
    </row>
    <row r="2" spans="2:37" s="299" customFormat="1" x14ac:dyDescent="0.2">
      <c r="B2" s="370" t="s">
        <v>1209</v>
      </c>
      <c r="C2" s="370"/>
      <c r="D2" s="370"/>
      <c r="E2" s="370"/>
    </row>
    <row r="3" spans="2:37" s="299" customFormat="1" x14ac:dyDescent="0.2">
      <c r="W3" s="300" t="s">
        <v>226</v>
      </c>
      <c r="X3" s="301"/>
      <c r="Y3" s="301" t="s">
        <v>227</v>
      </c>
      <c r="Z3" s="301"/>
      <c r="AA3" s="301" t="s">
        <v>298</v>
      </c>
      <c r="AB3" s="301"/>
      <c r="AC3" s="301" t="s">
        <v>299</v>
      </c>
    </row>
    <row r="4" spans="2:37" s="299" customFormat="1" x14ac:dyDescent="0.2">
      <c r="AC4" s="300"/>
    </row>
    <row r="5" spans="2:37" s="370" customFormat="1" ht="47.25" customHeight="1" x14ac:dyDescent="0.2">
      <c r="B5" s="1058" t="s">
        <v>1210</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row>
    <row r="6" spans="2:37" s="299" customFormat="1" x14ac:dyDescent="0.2"/>
    <row r="7" spans="2:37" s="299" customFormat="1" ht="27" customHeight="1" x14ac:dyDescent="0.2">
      <c r="B7" s="1256" t="s">
        <v>616</v>
      </c>
      <c r="C7" s="1256"/>
      <c r="D7" s="1256"/>
      <c r="E7" s="1256"/>
      <c r="F7" s="1256"/>
      <c r="G7" s="1257"/>
      <c r="H7" s="1258"/>
      <c r="I7" s="1258"/>
      <c r="J7" s="1258"/>
      <c r="K7" s="1258"/>
      <c r="L7" s="1258"/>
      <c r="M7" s="1258"/>
      <c r="N7" s="1258"/>
      <c r="O7" s="1258"/>
      <c r="P7" s="1258"/>
      <c r="Q7" s="1258"/>
      <c r="R7" s="1258"/>
      <c r="S7" s="1258"/>
      <c r="T7" s="1258"/>
      <c r="U7" s="1258"/>
      <c r="V7" s="1258"/>
      <c r="W7" s="1258"/>
      <c r="X7" s="1258"/>
      <c r="Y7" s="1258"/>
      <c r="Z7" s="1258"/>
      <c r="AA7" s="1258"/>
      <c r="AB7" s="1258"/>
      <c r="AC7" s="1259"/>
    </row>
    <row r="8" spans="2:37" ht="27" customHeight="1" x14ac:dyDescent="0.2">
      <c r="B8" s="1247" t="s">
        <v>617</v>
      </c>
      <c r="C8" s="1248"/>
      <c r="D8" s="1248"/>
      <c r="E8" s="1248"/>
      <c r="F8" s="1260"/>
      <c r="G8" s="302"/>
      <c r="H8" s="155" t="s">
        <v>6</v>
      </c>
      <c r="I8" s="469" t="s">
        <v>445</v>
      </c>
      <c r="J8" s="469"/>
      <c r="K8" s="469"/>
      <c r="L8" s="469"/>
      <c r="M8" s="155" t="s">
        <v>6</v>
      </c>
      <c r="N8" s="469" t="s">
        <v>446</v>
      </c>
      <c r="O8" s="469"/>
      <c r="P8" s="469"/>
      <c r="Q8" s="469"/>
      <c r="R8" s="155" t="s">
        <v>6</v>
      </c>
      <c r="S8" s="469" t="s">
        <v>447</v>
      </c>
      <c r="T8" s="469"/>
      <c r="U8" s="303"/>
      <c r="V8" s="303"/>
      <c r="W8" s="303"/>
      <c r="X8" s="303"/>
      <c r="Y8" s="303"/>
      <c r="Z8" s="303"/>
      <c r="AA8" s="303"/>
      <c r="AB8" s="303"/>
      <c r="AC8" s="304"/>
    </row>
    <row r="9" spans="2:37" ht="27" customHeight="1" x14ac:dyDescent="0.2">
      <c r="B9" s="1247" t="s">
        <v>1088</v>
      </c>
      <c r="C9" s="1248"/>
      <c r="D9" s="1248"/>
      <c r="E9" s="1248"/>
      <c r="F9" s="1260"/>
      <c r="G9" s="302"/>
      <c r="H9" s="155" t="s">
        <v>6</v>
      </c>
      <c r="I9" s="469" t="s">
        <v>449</v>
      </c>
      <c r="J9" s="469"/>
      <c r="K9" s="469"/>
      <c r="L9" s="469"/>
      <c r="M9" s="469"/>
      <c r="N9" s="469"/>
      <c r="O9" s="469"/>
      <c r="P9" s="469"/>
      <c r="Q9" s="469"/>
      <c r="R9" s="155" t="s">
        <v>6</v>
      </c>
      <c r="S9" s="469" t="s">
        <v>724</v>
      </c>
      <c r="T9" s="469"/>
      <c r="U9" s="303"/>
      <c r="V9" s="303"/>
      <c r="W9" s="303"/>
      <c r="X9" s="303"/>
      <c r="Y9" s="303"/>
      <c r="Z9" s="303"/>
      <c r="AA9" s="303"/>
      <c r="AB9" s="303"/>
      <c r="AC9" s="304"/>
    </row>
    <row r="10" spans="2:37" ht="27" customHeight="1" x14ac:dyDescent="0.2">
      <c r="B10" s="1247" t="s">
        <v>1211</v>
      </c>
      <c r="C10" s="1248"/>
      <c r="D10" s="1248"/>
      <c r="E10" s="1248"/>
      <c r="F10" s="1248"/>
      <c r="G10" s="302"/>
      <c r="H10" s="155" t="s">
        <v>6</v>
      </c>
      <c r="I10" s="469" t="s">
        <v>1212</v>
      </c>
      <c r="J10" s="469"/>
      <c r="K10" s="469"/>
      <c r="L10" s="469"/>
      <c r="M10" s="469"/>
      <c r="N10" s="469"/>
      <c r="O10" s="469"/>
      <c r="P10" s="469"/>
      <c r="Q10" s="469"/>
      <c r="R10" s="155" t="s">
        <v>6</v>
      </c>
      <c r="S10" s="469" t="s">
        <v>1213</v>
      </c>
      <c r="T10" s="469"/>
      <c r="U10" s="303"/>
      <c r="V10" s="303"/>
      <c r="W10" s="303"/>
      <c r="X10" s="303"/>
      <c r="Y10" s="303"/>
      <c r="Z10" s="303"/>
      <c r="AA10" s="303"/>
      <c r="AB10" s="303"/>
      <c r="AC10" s="304"/>
    </row>
    <row r="11" spans="2:37" s="299" customFormat="1" x14ac:dyDescent="0.2"/>
    <row r="12" spans="2:37" s="299" customFormat="1" ht="10.5" customHeight="1" x14ac:dyDescent="0.2">
      <c r="B12" s="306"/>
      <c r="C12" s="307"/>
      <c r="D12" s="307"/>
      <c r="E12" s="307"/>
      <c r="F12" s="308"/>
      <c r="G12" s="307"/>
      <c r="H12" s="307"/>
      <c r="I12" s="307"/>
      <c r="J12" s="307"/>
      <c r="K12" s="307"/>
      <c r="L12" s="307"/>
      <c r="M12" s="307"/>
      <c r="N12" s="307"/>
      <c r="O12" s="307"/>
      <c r="P12" s="307"/>
      <c r="Q12" s="307"/>
      <c r="R12" s="307"/>
      <c r="S12" s="307"/>
      <c r="T12" s="307"/>
      <c r="U12" s="307"/>
      <c r="V12" s="307"/>
      <c r="W12" s="307"/>
      <c r="X12" s="307"/>
      <c r="Y12" s="307"/>
      <c r="Z12" s="307"/>
      <c r="AA12" s="306"/>
      <c r="AB12" s="307"/>
      <c r="AC12" s="308"/>
    </row>
    <row r="13" spans="2:37" s="299" customFormat="1" ht="40.5" customHeight="1" x14ac:dyDescent="0.2">
      <c r="B13" s="1254" t="s">
        <v>1214</v>
      </c>
      <c r="C13" s="1243"/>
      <c r="D13" s="1243"/>
      <c r="E13" s="1243"/>
      <c r="F13" s="1255"/>
      <c r="H13" s="1243" t="s">
        <v>1215</v>
      </c>
      <c r="I13" s="1243"/>
      <c r="J13" s="1243"/>
      <c r="K13" s="1243"/>
      <c r="L13" s="1243"/>
      <c r="M13" s="1243"/>
      <c r="N13" s="1243"/>
      <c r="O13" s="1243"/>
      <c r="P13" s="1243"/>
      <c r="Q13" s="1243"/>
      <c r="R13" s="1243"/>
      <c r="S13" s="1243"/>
      <c r="T13" s="1243"/>
      <c r="U13" s="1243"/>
      <c r="V13" s="1243"/>
      <c r="W13" s="1243"/>
      <c r="X13" s="1243"/>
      <c r="Y13" s="1243"/>
      <c r="AA13" s="309"/>
      <c r="AC13" s="310"/>
      <c r="AK13" s="311"/>
    </row>
    <row r="14" spans="2:37" s="299" customFormat="1" ht="27" customHeight="1" x14ac:dyDescent="0.2">
      <c r="B14" s="1254"/>
      <c r="C14" s="1243"/>
      <c r="D14" s="1243"/>
      <c r="E14" s="1243"/>
      <c r="F14" s="1255"/>
      <c r="V14" s="301"/>
      <c r="W14" s="301"/>
      <c r="X14" s="301"/>
      <c r="Y14" s="301"/>
      <c r="AA14" s="224" t="s">
        <v>452</v>
      </c>
      <c r="AB14" s="151" t="s">
        <v>453</v>
      </c>
      <c r="AC14" s="225" t="s">
        <v>454</v>
      </c>
      <c r="AK14" s="311"/>
    </row>
    <row r="15" spans="2:37" s="299" customFormat="1" ht="40.5" customHeight="1" x14ac:dyDescent="0.2">
      <c r="B15" s="1254"/>
      <c r="C15" s="1243"/>
      <c r="D15" s="1243"/>
      <c r="E15" s="1243"/>
      <c r="F15" s="1255"/>
      <c r="H15" s="312" t="s">
        <v>479</v>
      </c>
      <c r="I15" s="1244" t="s">
        <v>1216</v>
      </c>
      <c r="J15" s="1245"/>
      <c r="K15" s="1245"/>
      <c r="L15" s="1245"/>
      <c r="M15" s="1245"/>
      <c r="N15" s="1245"/>
      <c r="O15" s="1245"/>
      <c r="P15" s="1245"/>
      <c r="Q15" s="1245"/>
      <c r="R15" s="1246"/>
      <c r="S15" s="1247"/>
      <c r="T15" s="1248"/>
      <c r="U15" s="514" t="s">
        <v>390</v>
      </c>
      <c r="V15" s="301"/>
      <c r="W15" s="301"/>
      <c r="X15" s="301"/>
      <c r="Y15" s="301"/>
      <c r="AA15" s="85"/>
      <c r="AB15" s="376"/>
      <c r="AC15" s="110"/>
      <c r="AK15" s="311"/>
    </row>
    <row r="16" spans="2:37" s="299" customFormat="1" ht="40.5" customHeight="1" x14ac:dyDescent="0.2">
      <c r="B16" s="1254"/>
      <c r="C16" s="1243"/>
      <c r="D16" s="1243"/>
      <c r="E16" s="1243"/>
      <c r="F16" s="1255"/>
      <c r="H16" s="312" t="s">
        <v>480</v>
      </c>
      <c r="I16" s="1244" t="s">
        <v>1217</v>
      </c>
      <c r="J16" s="1245"/>
      <c r="K16" s="1245"/>
      <c r="L16" s="1245"/>
      <c r="M16" s="1245"/>
      <c r="N16" s="1245"/>
      <c r="O16" s="1245"/>
      <c r="P16" s="1245"/>
      <c r="Q16" s="1245"/>
      <c r="R16" s="1246"/>
      <c r="S16" s="1247"/>
      <c r="T16" s="1248"/>
      <c r="U16" s="514" t="s">
        <v>390</v>
      </c>
      <c r="V16" s="299" t="s">
        <v>481</v>
      </c>
      <c r="W16" s="1249" t="s">
        <v>1218</v>
      </c>
      <c r="X16" s="1249"/>
      <c r="Y16" s="1249"/>
      <c r="AA16" s="188" t="s">
        <v>6</v>
      </c>
      <c r="AB16" s="156" t="s">
        <v>453</v>
      </c>
      <c r="AC16" s="226" t="s">
        <v>6</v>
      </c>
      <c r="AK16" s="311"/>
    </row>
    <row r="17" spans="2:37" s="299" customFormat="1" ht="40.5" customHeight="1" x14ac:dyDescent="0.2">
      <c r="B17" s="1254"/>
      <c r="C17" s="1243"/>
      <c r="D17" s="1243"/>
      <c r="E17" s="1243"/>
      <c r="F17" s="1255"/>
      <c r="H17" s="312" t="s">
        <v>482</v>
      </c>
      <c r="I17" s="1244" t="s">
        <v>1219</v>
      </c>
      <c r="J17" s="1245"/>
      <c r="K17" s="1245"/>
      <c r="L17" s="1245"/>
      <c r="M17" s="1245"/>
      <c r="N17" s="1245"/>
      <c r="O17" s="1245"/>
      <c r="P17" s="1245"/>
      <c r="Q17" s="1245"/>
      <c r="R17" s="1246"/>
      <c r="S17" s="1247"/>
      <c r="T17" s="1248"/>
      <c r="U17" s="514" t="s">
        <v>390</v>
      </c>
      <c r="V17" s="299" t="s">
        <v>481</v>
      </c>
      <c r="W17" s="1249" t="s">
        <v>1220</v>
      </c>
      <c r="X17" s="1249"/>
      <c r="Y17" s="1249"/>
      <c r="AA17" s="188" t="s">
        <v>6</v>
      </c>
      <c r="AB17" s="156" t="s">
        <v>453</v>
      </c>
      <c r="AC17" s="226" t="s">
        <v>6</v>
      </c>
      <c r="AK17" s="311"/>
    </row>
    <row r="18" spans="2:37" s="299" customFormat="1" ht="40.5" customHeight="1" x14ac:dyDescent="0.2">
      <c r="B18" s="515"/>
      <c r="C18" s="516"/>
      <c r="D18" s="516"/>
      <c r="E18" s="516"/>
      <c r="F18" s="517"/>
      <c r="H18" s="312" t="s">
        <v>599</v>
      </c>
      <c r="I18" s="1244" t="s">
        <v>1221</v>
      </c>
      <c r="J18" s="1245"/>
      <c r="K18" s="1245"/>
      <c r="L18" s="1245"/>
      <c r="M18" s="1245"/>
      <c r="N18" s="1245"/>
      <c r="O18" s="1245"/>
      <c r="P18" s="1245"/>
      <c r="Q18" s="1245"/>
      <c r="R18" s="1246"/>
      <c r="S18" s="1247"/>
      <c r="T18" s="1248"/>
      <c r="U18" s="514" t="s">
        <v>390</v>
      </c>
      <c r="W18" s="518"/>
      <c r="X18" s="518"/>
      <c r="Y18" s="518"/>
      <c r="AA18" s="313"/>
      <c r="AB18" s="314"/>
      <c r="AC18" s="315"/>
      <c r="AK18" s="311"/>
    </row>
    <row r="19" spans="2:37" s="299" customFormat="1" ht="40.5" customHeight="1" x14ac:dyDescent="0.2">
      <c r="B19" s="316"/>
      <c r="C19" s="317"/>
      <c r="D19" s="317"/>
      <c r="E19" s="317"/>
      <c r="F19" s="318"/>
      <c r="H19" s="312" t="s">
        <v>606</v>
      </c>
      <c r="I19" s="1244" t="s">
        <v>1222</v>
      </c>
      <c r="J19" s="1245"/>
      <c r="K19" s="1245"/>
      <c r="L19" s="1245"/>
      <c r="M19" s="1245"/>
      <c r="N19" s="1245"/>
      <c r="O19" s="1245"/>
      <c r="P19" s="1245"/>
      <c r="Q19" s="1245"/>
      <c r="R19" s="1246"/>
      <c r="S19" s="1247"/>
      <c r="T19" s="1248"/>
      <c r="U19" s="514" t="s">
        <v>390</v>
      </c>
      <c r="V19" s="299" t="s">
        <v>481</v>
      </c>
      <c r="W19" s="1249" t="s">
        <v>1223</v>
      </c>
      <c r="X19" s="1249"/>
      <c r="Y19" s="1249"/>
      <c r="AA19" s="188" t="s">
        <v>6</v>
      </c>
      <c r="AB19" s="156" t="s">
        <v>453</v>
      </c>
      <c r="AC19" s="226" t="s">
        <v>6</v>
      </c>
      <c r="AK19" s="311"/>
    </row>
    <row r="20" spans="2:37" s="299" customFormat="1" x14ac:dyDescent="0.2">
      <c r="B20" s="316"/>
      <c r="C20" s="317"/>
      <c r="D20" s="317"/>
      <c r="E20" s="317"/>
      <c r="F20" s="318"/>
      <c r="H20" s="314"/>
      <c r="I20" s="319"/>
      <c r="J20" s="319"/>
      <c r="K20" s="319"/>
      <c r="L20" s="319"/>
      <c r="M20" s="319"/>
      <c r="N20" s="319"/>
      <c r="O20" s="319"/>
      <c r="P20" s="319"/>
      <c r="Q20" s="319"/>
      <c r="R20" s="319"/>
      <c r="U20" s="301"/>
      <c r="W20" s="518"/>
      <c r="X20" s="518"/>
      <c r="Y20" s="518"/>
      <c r="AA20" s="313"/>
      <c r="AB20" s="314"/>
      <c r="AC20" s="315"/>
      <c r="AK20" s="311"/>
    </row>
    <row r="21" spans="2:37" s="299" customFormat="1" x14ac:dyDescent="0.2">
      <c r="B21" s="316"/>
      <c r="C21" s="317"/>
      <c r="D21" s="317"/>
      <c r="E21" s="317"/>
      <c r="F21" s="318"/>
      <c r="H21" s="320" t="s">
        <v>1105</v>
      </c>
      <c r="I21" s="319"/>
      <c r="J21" s="319"/>
      <c r="K21" s="319"/>
      <c r="L21" s="319"/>
      <c r="M21" s="319"/>
      <c r="N21" s="319"/>
      <c r="O21" s="319"/>
      <c r="P21" s="319"/>
      <c r="Q21" s="319"/>
      <c r="R21" s="319"/>
      <c r="U21" s="301"/>
      <c r="W21" s="518"/>
      <c r="X21" s="518"/>
      <c r="Y21" s="518"/>
      <c r="AA21" s="313"/>
      <c r="AB21" s="314"/>
      <c r="AC21" s="315"/>
      <c r="AK21" s="311"/>
    </row>
    <row r="22" spans="2:37" s="299" customFormat="1" ht="58.5" customHeight="1" x14ac:dyDescent="0.2">
      <c r="B22" s="316"/>
      <c r="C22" s="317"/>
      <c r="D22" s="317"/>
      <c r="E22" s="317"/>
      <c r="F22" s="318"/>
      <c r="H22" s="1250" t="s">
        <v>1224</v>
      </c>
      <c r="I22" s="1251"/>
      <c r="J22" s="1251"/>
      <c r="K22" s="1251"/>
      <c r="L22" s="1252"/>
      <c r="M22" s="321" t="s">
        <v>1107</v>
      </c>
      <c r="N22" s="322"/>
      <c r="O22" s="322"/>
      <c r="P22" s="1253"/>
      <c r="Q22" s="1253"/>
      <c r="R22" s="1253"/>
      <c r="S22" s="1253"/>
      <c r="T22" s="1253"/>
      <c r="U22" s="514" t="s">
        <v>390</v>
      </c>
      <c r="V22" s="299" t="s">
        <v>481</v>
      </c>
      <c r="W22" s="1249" t="s">
        <v>1225</v>
      </c>
      <c r="X22" s="1249"/>
      <c r="Y22" s="1249"/>
      <c r="AA22" s="188" t="s">
        <v>6</v>
      </c>
      <c r="AB22" s="156" t="s">
        <v>453</v>
      </c>
      <c r="AC22" s="226" t="s">
        <v>6</v>
      </c>
      <c r="AK22" s="311"/>
    </row>
    <row r="23" spans="2:37" s="299" customFormat="1" x14ac:dyDescent="0.2">
      <c r="B23" s="323"/>
      <c r="C23" s="324"/>
      <c r="D23" s="324"/>
      <c r="E23" s="324"/>
      <c r="F23" s="325"/>
      <c r="G23" s="324"/>
      <c r="H23" s="324"/>
      <c r="I23" s="324"/>
      <c r="J23" s="324"/>
      <c r="K23" s="324"/>
      <c r="L23" s="324"/>
      <c r="M23" s="324"/>
      <c r="N23" s="324"/>
      <c r="O23" s="324"/>
      <c r="P23" s="324"/>
      <c r="Q23" s="324"/>
      <c r="R23" s="324"/>
      <c r="S23" s="324"/>
      <c r="T23" s="324"/>
      <c r="U23" s="324"/>
      <c r="V23" s="324"/>
      <c r="W23" s="324"/>
      <c r="X23" s="324"/>
      <c r="Y23" s="324"/>
      <c r="Z23" s="324"/>
      <c r="AA23" s="323"/>
      <c r="AB23" s="324"/>
      <c r="AC23" s="325"/>
    </row>
    <row r="24" spans="2:37" s="370" customFormat="1" ht="38.25" customHeight="1" x14ac:dyDescent="0.2">
      <c r="B24" s="1098" t="s">
        <v>1226</v>
      </c>
      <c r="C24" s="1098"/>
      <c r="D24" s="1098"/>
      <c r="E24" s="1098"/>
      <c r="F24" s="1098"/>
      <c r="G24" s="1098"/>
      <c r="H24" s="1098"/>
      <c r="I24" s="1098"/>
      <c r="J24" s="1098"/>
      <c r="K24" s="1098"/>
      <c r="L24" s="1098"/>
      <c r="M24" s="1098"/>
      <c r="N24" s="1098"/>
      <c r="O24" s="1098"/>
      <c r="P24" s="1098"/>
      <c r="Q24" s="1098"/>
      <c r="R24" s="1098"/>
      <c r="S24" s="1098"/>
      <c r="T24" s="1098"/>
      <c r="U24" s="1098"/>
      <c r="V24" s="1098"/>
      <c r="W24" s="1098"/>
      <c r="X24" s="1098"/>
      <c r="Y24" s="1098"/>
      <c r="Z24" s="1098"/>
      <c r="AA24" s="1098"/>
      <c r="AB24" s="1098"/>
      <c r="AC24" s="1098"/>
    </row>
    <row r="25" spans="2:37" s="299" customFormat="1" ht="47.25" customHeight="1" x14ac:dyDescent="0.2">
      <c r="B25" s="1243" t="s">
        <v>1227</v>
      </c>
      <c r="C25" s="1243"/>
      <c r="D25" s="1243"/>
      <c r="E25" s="1243"/>
      <c r="F25" s="1243"/>
      <c r="G25" s="1243"/>
      <c r="H25" s="1243"/>
      <c r="I25" s="1243"/>
      <c r="J25" s="1243"/>
      <c r="K25" s="1243"/>
      <c r="L25" s="1243"/>
      <c r="M25" s="1243"/>
      <c r="N25" s="1243"/>
      <c r="O25" s="1243"/>
      <c r="P25" s="1243"/>
      <c r="Q25" s="1243"/>
      <c r="R25" s="1243"/>
      <c r="S25" s="1243"/>
      <c r="T25" s="1243"/>
      <c r="U25" s="1243"/>
      <c r="V25" s="1243"/>
      <c r="W25" s="1243"/>
      <c r="X25" s="1243"/>
      <c r="Y25" s="1243"/>
      <c r="Z25" s="1243"/>
      <c r="AA25" s="1243"/>
      <c r="AB25" s="1243"/>
      <c r="AC25" s="1243"/>
    </row>
    <row r="26" spans="2:37" s="299" customFormat="1" x14ac:dyDescent="0.2">
      <c r="B26" s="326"/>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row>
    <row r="27" spans="2:37" s="326" customFormat="1" x14ac:dyDescent="0.2"/>
    <row r="38" spans="3:32" x14ac:dyDescent="0.2">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row>
    <row r="39" spans="3:32" x14ac:dyDescent="0.2">
      <c r="C39" s="345"/>
    </row>
    <row r="122" spans="3:7" x14ac:dyDescent="0.2">
      <c r="C122" s="342"/>
      <c r="D122" s="342"/>
      <c r="E122" s="342"/>
      <c r="F122" s="342"/>
      <c r="G122" s="342"/>
    </row>
    <row r="123" spans="3:7" x14ac:dyDescent="0.2">
      <c r="C123" s="345"/>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4"/>
  <dataValidations count="1">
    <dataValidation type="list" allowBlank="1" showInputMessage="1" showErrorMessage="1" sqref="H8:H10 M8 R8:R10 AA16:AA17 AC16:AC17 AA19 AC19 AA22 AC22" xr:uid="{00000000-0002-0000-1F00-000000000000}">
      <formula1>"□,■"</formula1>
    </dataValidation>
  </dataValidations>
  <pageMargins left="0.7" right="0.7" top="0.75" bottom="0.75" header="0.3" footer="0.3"/>
  <pageSetup paperSize="9" scale="8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H123"/>
  <sheetViews>
    <sheetView zoomScaleNormal="100" workbookViewId="0">
      <selection activeCell="B1" sqref="B1"/>
    </sheetView>
  </sheetViews>
  <sheetFormatPr defaultColWidth="3.453125" defaultRowHeight="13" x14ac:dyDescent="0.2"/>
  <cols>
    <col min="1" max="1" width="1.26953125" style="3" customWidth="1"/>
    <col min="2" max="2" width="3" style="458" customWidth="1"/>
    <col min="3" max="6" width="3.453125" style="3"/>
    <col min="7" max="7" width="1.453125" style="3" customWidth="1"/>
    <col min="8" max="27" width="3.453125" style="3"/>
    <col min="28" max="29" width="4" style="3" customWidth="1"/>
    <col min="30" max="30" width="7.453125" style="3" customWidth="1"/>
    <col min="31" max="33" width="4" style="3" customWidth="1"/>
    <col min="34" max="34" width="1.26953125" style="3" customWidth="1"/>
    <col min="35" max="16384" width="3.453125" style="3"/>
  </cols>
  <sheetData>
    <row r="1" spans="2:33" s="370" customFormat="1" x14ac:dyDescent="0.2"/>
    <row r="2" spans="2:33" s="370" customFormat="1" x14ac:dyDescent="0.2">
      <c r="B2" s="370" t="s">
        <v>1228</v>
      </c>
    </row>
    <row r="3" spans="2:33" s="370" customFormat="1" x14ac:dyDescent="0.2">
      <c r="AA3" s="415" t="s">
        <v>226</v>
      </c>
      <c r="AB3" s="376"/>
      <c r="AC3" s="376" t="s">
        <v>227</v>
      </c>
      <c r="AD3" s="376"/>
      <c r="AE3" s="376" t="s">
        <v>298</v>
      </c>
      <c r="AF3" s="376"/>
      <c r="AG3" s="376" t="s">
        <v>299</v>
      </c>
    </row>
    <row r="4" spans="2:33" s="370" customFormat="1" x14ac:dyDescent="0.2">
      <c r="AG4" s="415"/>
    </row>
    <row r="5" spans="2:33" s="370" customFormat="1" ht="24.75" customHeight="1" x14ac:dyDescent="0.2">
      <c r="B5" s="1058" t="s">
        <v>1229</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c r="AF5" s="1026"/>
      <c r="AG5" s="1026"/>
    </row>
    <row r="6" spans="2:33" s="370" customFormat="1" x14ac:dyDescent="0.2"/>
    <row r="7" spans="2:33" s="370" customFormat="1" ht="27" customHeight="1" x14ac:dyDescent="0.2">
      <c r="B7" s="1035" t="s">
        <v>616</v>
      </c>
      <c r="C7" s="1035"/>
      <c r="D7" s="1035"/>
      <c r="E7" s="1035"/>
      <c r="F7" s="1035"/>
      <c r="G7" s="1036"/>
      <c r="H7" s="1037"/>
      <c r="I7" s="1037"/>
      <c r="J7" s="1037"/>
      <c r="K7" s="1037"/>
      <c r="L7" s="1037"/>
      <c r="M7" s="1037"/>
      <c r="N7" s="1037"/>
      <c r="O7" s="1037"/>
      <c r="P7" s="1037"/>
      <c r="Q7" s="1037"/>
      <c r="R7" s="1037"/>
      <c r="S7" s="1037"/>
      <c r="T7" s="1037"/>
      <c r="U7" s="1037"/>
      <c r="V7" s="1037"/>
      <c r="W7" s="1037"/>
      <c r="X7" s="1037"/>
      <c r="Y7" s="1037"/>
      <c r="Z7" s="1037"/>
      <c r="AA7" s="1037"/>
      <c r="AB7" s="1037"/>
      <c r="AC7" s="1037"/>
      <c r="AD7" s="1037"/>
      <c r="AE7" s="1037"/>
      <c r="AF7" s="1037"/>
      <c r="AG7" s="1038"/>
    </row>
    <row r="8" spans="2:33" ht="27" customHeight="1" x14ac:dyDescent="0.2">
      <c r="B8" s="903" t="s">
        <v>617</v>
      </c>
      <c r="C8" s="905"/>
      <c r="D8" s="905"/>
      <c r="E8" s="905"/>
      <c r="F8" s="904"/>
      <c r="G8" s="468"/>
      <c r="H8" s="155" t="s">
        <v>6</v>
      </c>
      <c r="I8" s="469" t="s">
        <v>445</v>
      </c>
      <c r="J8" s="469"/>
      <c r="K8" s="469"/>
      <c r="L8" s="469"/>
      <c r="M8" s="155" t="s">
        <v>6</v>
      </c>
      <c r="N8" s="469" t="s">
        <v>446</v>
      </c>
      <c r="O8" s="469"/>
      <c r="P8" s="469"/>
      <c r="Q8" s="469"/>
      <c r="R8" s="155" t="s">
        <v>6</v>
      </c>
      <c r="S8" s="469" t="s">
        <v>447</v>
      </c>
      <c r="T8" s="469"/>
      <c r="U8" s="469"/>
      <c r="V8" s="469"/>
      <c r="W8" s="469"/>
      <c r="X8" s="469"/>
      <c r="Y8" s="469"/>
      <c r="Z8" s="469"/>
      <c r="AA8" s="469"/>
      <c r="AB8" s="469"/>
      <c r="AC8" s="469"/>
      <c r="AD8" s="469"/>
      <c r="AE8" s="469"/>
      <c r="AF8" s="469"/>
      <c r="AG8" s="480"/>
    </row>
    <row r="9" spans="2:33" ht="27" customHeight="1" x14ac:dyDescent="0.2">
      <c r="B9" s="903" t="s">
        <v>1088</v>
      </c>
      <c r="C9" s="905"/>
      <c r="D9" s="905"/>
      <c r="E9" s="905"/>
      <c r="F9" s="904"/>
      <c r="G9" s="468"/>
      <c r="H9" s="155" t="s">
        <v>6</v>
      </c>
      <c r="I9" s="469" t="s">
        <v>449</v>
      </c>
      <c r="J9" s="469"/>
      <c r="K9" s="469"/>
      <c r="L9" s="469"/>
      <c r="M9" s="469"/>
      <c r="N9" s="469"/>
      <c r="O9" s="469"/>
      <c r="P9" s="469"/>
      <c r="Q9" s="469"/>
      <c r="R9" s="155" t="s">
        <v>6</v>
      </c>
      <c r="S9" s="469" t="s">
        <v>724</v>
      </c>
      <c r="T9" s="469"/>
      <c r="U9" s="471"/>
      <c r="V9" s="469"/>
      <c r="W9" s="469"/>
      <c r="X9" s="469"/>
      <c r="Y9" s="469"/>
      <c r="Z9" s="469"/>
      <c r="AA9" s="469"/>
      <c r="AB9" s="469"/>
      <c r="AC9" s="469"/>
      <c r="AD9" s="469"/>
      <c r="AE9" s="469"/>
      <c r="AF9" s="469"/>
      <c r="AG9" s="480"/>
    </row>
    <row r="10" spans="2:33" ht="27" customHeight="1" x14ac:dyDescent="0.2">
      <c r="B10" s="903" t="s">
        <v>1211</v>
      </c>
      <c r="C10" s="905"/>
      <c r="D10" s="905"/>
      <c r="E10" s="905"/>
      <c r="F10" s="905"/>
      <c r="G10" s="468"/>
      <c r="H10" s="155" t="s">
        <v>6</v>
      </c>
      <c r="I10" s="469" t="s">
        <v>1212</v>
      </c>
      <c r="J10" s="469"/>
      <c r="K10" s="469"/>
      <c r="L10" s="469"/>
      <c r="M10" s="469"/>
      <c r="N10" s="469"/>
      <c r="O10" s="469"/>
      <c r="P10" s="469"/>
      <c r="Q10" s="469"/>
      <c r="R10" s="155" t="s">
        <v>6</v>
      </c>
      <c r="S10" s="469" t="s">
        <v>1213</v>
      </c>
      <c r="T10" s="469"/>
      <c r="U10" s="469"/>
      <c r="V10" s="469"/>
      <c r="W10" s="469"/>
      <c r="X10" s="469"/>
      <c r="Y10" s="469"/>
      <c r="Z10" s="469"/>
      <c r="AA10" s="469"/>
      <c r="AB10" s="469"/>
      <c r="AC10" s="469"/>
      <c r="AD10" s="469"/>
      <c r="AE10" s="469"/>
      <c r="AF10" s="469"/>
      <c r="AG10" s="480"/>
    </row>
    <row r="11" spans="2:33" s="370" customFormat="1" x14ac:dyDescent="0.2"/>
    <row r="12" spans="2:33" s="370" customFormat="1" ht="10.5" customHeight="1" x14ac:dyDescent="0.2">
      <c r="B12" s="454"/>
      <c r="C12" s="385"/>
      <c r="D12" s="385"/>
      <c r="E12" s="385"/>
      <c r="F12" s="45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454"/>
      <c r="AF12" s="385"/>
      <c r="AG12" s="455"/>
    </row>
    <row r="13" spans="2:33" s="370" customFormat="1" ht="40.5" customHeight="1" x14ac:dyDescent="0.2">
      <c r="B13" s="1094" t="s">
        <v>1214</v>
      </c>
      <c r="C13" s="1034"/>
      <c r="D13" s="1034"/>
      <c r="E13" s="1034"/>
      <c r="F13" s="1095"/>
      <c r="H13" s="1034" t="s">
        <v>1230</v>
      </c>
      <c r="I13" s="1034"/>
      <c r="J13" s="1034"/>
      <c r="K13" s="1034"/>
      <c r="L13" s="1034"/>
      <c r="M13" s="1034"/>
      <c r="N13" s="1034"/>
      <c r="O13" s="1034"/>
      <c r="P13" s="1034"/>
      <c r="Q13" s="1034"/>
      <c r="R13" s="1034"/>
      <c r="S13" s="1034"/>
      <c r="T13" s="1034"/>
      <c r="U13" s="1034"/>
      <c r="V13" s="1034"/>
      <c r="W13" s="1034"/>
      <c r="X13" s="1034"/>
      <c r="Y13" s="1034"/>
      <c r="Z13" s="1034"/>
      <c r="AA13" s="1034"/>
      <c r="AB13" s="1034"/>
      <c r="AC13" s="1034"/>
      <c r="AE13" s="453"/>
      <c r="AG13" s="393"/>
    </row>
    <row r="14" spans="2:33" s="370" customFormat="1" ht="27" customHeight="1" x14ac:dyDescent="0.2">
      <c r="B14" s="1094"/>
      <c r="C14" s="1034"/>
      <c r="D14" s="1034"/>
      <c r="E14" s="1034"/>
      <c r="F14" s="1095"/>
      <c r="Z14" s="376"/>
      <c r="AA14" s="376"/>
      <c r="AB14" s="376"/>
      <c r="AC14" s="376"/>
      <c r="AE14" s="224" t="s">
        <v>452</v>
      </c>
      <c r="AF14" s="151" t="s">
        <v>453</v>
      </c>
      <c r="AG14" s="225" t="s">
        <v>454</v>
      </c>
    </row>
    <row r="15" spans="2:33" s="370" customFormat="1" ht="30" customHeight="1" x14ac:dyDescent="0.2">
      <c r="B15" s="1094"/>
      <c r="C15" s="1034"/>
      <c r="D15" s="1034"/>
      <c r="E15" s="1034"/>
      <c r="F15" s="1095"/>
      <c r="H15" s="487" t="s">
        <v>479</v>
      </c>
      <c r="I15" s="1173" t="s">
        <v>1216</v>
      </c>
      <c r="J15" s="1174"/>
      <c r="K15" s="1174"/>
      <c r="L15" s="1174"/>
      <c r="M15" s="1174"/>
      <c r="N15" s="1174"/>
      <c r="O15" s="1174"/>
      <c r="P15" s="1174"/>
      <c r="Q15" s="1174"/>
      <c r="R15" s="1174"/>
      <c r="S15" s="1174"/>
      <c r="T15" s="1174"/>
      <c r="U15" s="1174"/>
      <c r="V15" s="1175"/>
      <c r="W15" s="903"/>
      <c r="X15" s="905"/>
      <c r="Y15" s="369" t="s">
        <v>390</v>
      </c>
      <c r="Z15" s="376"/>
      <c r="AA15" s="376"/>
      <c r="AB15" s="376"/>
      <c r="AC15" s="376"/>
      <c r="AE15" s="453"/>
      <c r="AG15" s="393"/>
    </row>
    <row r="16" spans="2:33" s="370" customFormat="1" ht="30" customHeight="1" x14ac:dyDescent="0.2">
      <c r="B16" s="1094"/>
      <c r="C16" s="1034"/>
      <c r="D16" s="1034"/>
      <c r="E16" s="1034"/>
      <c r="F16" s="1095"/>
      <c r="H16" s="487" t="s">
        <v>480</v>
      </c>
      <c r="I16" s="1173" t="s">
        <v>1231</v>
      </c>
      <c r="J16" s="1174"/>
      <c r="K16" s="1174"/>
      <c r="L16" s="1174"/>
      <c r="M16" s="1174"/>
      <c r="N16" s="1174"/>
      <c r="O16" s="1174"/>
      <c r="P16" s="1174"/>
      <c r="Q16" s="1174"/>
      <c r="R16" s="1174"/>
      <c r="S16" s="1174"/>
      <c r="T16" s="1174"/>
      <c r="U16" s="1174"/>
      <c r="V16" s="1175"/>
      <c r="W16" s="903"/>
      <c r="X16" s="905"/>
      <c r="Y16" s="369" t="s">
        <v>390</v>
      </c>
      <c r="Z16" s="370" t="s">
        <v>481</v>
      </c>
      <c r="AA16" s="1220" t="s">
        <v>1232</v>
      </c>
      <c r="AB16" s="1220"/>
      <c r="AC16" s="1220"/>
      <c r="AE16" s="188" t="s">
        <v>6</v>
      </c>
      <c r="AF16" s="156" t="s">
        <v>453</v>
      </c>
      <c r="AG16" s="226" t="s">
        <v>6</v>
      </c>
    </row>
    <row r="17" spans="2:33" s="370" customFormat="1" ht="30" customHeight="1" x14ac:dyDescent="0.2">
      <c r="B17" s="1094"/>
      <c r="C17" s="1034"/>
      <c r="D17" s="1034"/>
      <c r="E17" s="1034"/>
      <c r="F17" s="1095"/>
      <c r="H17" s="487" t="s">
        <v>482</v>
      </c>
      <c r="I17" s="1173" t="s">
        <v>1233</v>
      </c>
      <c r="J17" s="1174"/>
      <c r="K17" s="1174"/>
      <c r="L17" s="1174"/>
      <c r="M17" s="1174"/>
      <c r="N17" s="1174"/>
      <c r="O17" s="1174"/>
      <c r="P17" s="1174"/>
      <c r="Q17" s="1174"/>
      <c r="R17" s="1174"/>
      <c r="S17" s="1174"/>
      <c r="T17" s="1174"/>
      <c r="U17" s="1174"/>
      <c r="V17" s="1175"/>
      <c r="W17" s="903"/>
      <c r="X17" s="905"/>
      <c r="Y17" s="369" t="s">
        <v>390</v>
      </c>
      <c r="Z17" s="370" t="s">
        <v>481</v>
      </c>
      <c r="AA17" s="1220" t="s">
        <v>1234</v>
      </c>
      <c r="AB17" s="1220"/>
      <c r="AC17" s="1220"/>
      <c r="AE17" s="188" t="s">
        <v>6</v>
      </c>
      <c r="AF17" s="156" t="s">
        <v>453</v>
      </c>
      <c r="AG17" s="226" t="s">
        <v>6</v>
      </c>
    </row>
    <row r="18" spans="2:33" s="370" customFormat="1" ht="30" customHeight="1" x14ac:dyDescent="0.2">
      <c r="B18" s="402"/>
      <c r="C18" s="391"/>
      <c r="D18" s="391"/>
      <c r="E18" s="391"/>
      <c r="F18" s="404"/>
      <c r="H18" s="487" t="s">
        <v>599</v>
      </c>
      <c r="I18" s="1173" t="s">
        <v>1221</v>
      </c>
      <c r="J18" s="1174"/>
      <c r="K18" s="1174"/>
      <c r="L18" s="1174"/>
      <c r="M18" s="1174"/>
      <c r="N18" s="1174"/>
      <c r="O18" s="1174"/>
      <c r="P18" s="1174"/>
      <c r="Q18" s="1174"/>
      <c r="R18" s="1174"/>
      <c r="S18" s="1174"/>
      <c r="T18" s="1174"/>
      <c r="U18" s="1174"/>
      <c r="V18" s="1175"/>
      <c r="W18" s="903"/>
      <c r="X18" s="905"/>
      <c r="Y18" s="369" t="s">
        <v>390</v>
      </c>
      <c r="AA18" s="417"/>
      <c r="AB18" s="417"/>
      <c r="AC18" s="417"/>
      <c r="AE18" s="503"/>
      <c r="AF18" s="481"/>
      <c r="AG18" s="246"/>
    </row>
    <row r="19" spans="2:33" s="370" customFormat="1" ht="40.5" customHeight="1" x14ac:dyDescent="0.2">
      <c r="B19" s="460"/>
      <c r="C19" s="379"/>
      <c r="D19" s="379"/>
      <c r="E19" s="379"/>
      <c r="F19" s="461"/>
      <c r="H19" s="487" t="s">
        <v>606</v>
      </c>
      <c r="I19" s="1173" t="s">
        <v>1120</v>
      </c>
      <c r="J19" s="1174"/>
      <c r="K19" s="1174"/>
      <c r="L19" s="1174"/>
      <c r="M19" s="1174"/>
      <c r="N19" s="1174"/>
      <c r="O19" s="1174"/>
      <c r="P19" s="1174"/>
      <c r="Q19" s="1174"/>
      <c r="R19" s="1174"/>
      <c r="S19" s="1174"/>
      <c r="T19" s="1174"/>
      <c r="U19" s="1174"/>
      <c r="V19" s="1175"/>
      <c r="W19" s="903"/>
      <c r="X19" s="905"/>
      <c r="Y19" s="369" t="s">
        <v>390</v>
      </c>
      <c r="Z19" s="370" t="s">
        <v>481</v>
      </c>
      <c r="AA19" s="1137" t="s">
        <v>1223</v>
      </c>
      <c r="AB19" s="1137"/>
      <c r="AC19" s="1137"/>
      <c r="AE19" s="188" t="s">
        <v>6</v>
      </c>
      <c r="AF19" s="156" t="s">
        <v>453</v>
      </c>
      <c r="AG19" s="226" t="s">
        <v>6</v>
      </c>
    </row>
    <row r="20" spans="2:33" s="370" customFormat="1" ht="12" customHeight="1" x14ac:dyDescent="0.2">
      <c r="B20" s="460"/>
      <c r="C20" s="379"/>
      <c r="D20" s="379"/>
      <c r="E20" s="379"/>
      <c r="F20" s="461"/>
      <c r="H20" s="481"/>
      <c r="I20" s="192"/>
      <c r="J20" s="192"/>
      <c r="K20" s="192"/>
      <c r="L20" s="192"/>
      <c r="M20" s="192"/>
      <c r="N20" s="192"/>
      <c r="O20" s="192"/>
      <c r="P20" s="192"/>
      <c r="Q20" s="192"/>
      <c r="R20" s="192"/>
      <c r="S20" s="192"/>
      <c r="T20" s="192"/>
      <c r="U20" s="192"/>
      <c r="V20" s="192"/>
      <c r="Y20" s="376"/>
      <c r="AA20" s="417"/>
      <c r="AB20" s="417"/>
      <c r="AC20" s="417"/>
      <c r="AE20" s="503"/>
      <c r="AF20" s="481"/>
      <c r="AG20" s="246"/>
    </row>
    <row r="21" spans="2:33" s="370" customFormat="1" x14ac:dyDescent="0.2">
      <c r="B21" s="460"/>
      <c r="C21" s="379"/>
      <c r="D21" s="379"/>
      <c r="E21" s="379"/>
      <c r="F21" s="461"/>
      <c r="H21" s="509" t="s">
        <v>1105</v>
      </c>
      <c r="I21" s="192"/>
      <c r="J21" s="192"/>
      <c r="K21" s="192"/>
      <c r="L21" s="192"/>
      <c r="M21" s="192"/>
      <c r="N21" s="192"/>
      <c r="O21" s="192"/>
      <c r="P21" s="192"/>
      <c r="Q21" s="192"/>
      <c r="R21" s="192"/>
      <c r="S21" s="192"/>
      <c r="T21" s="192"/>
      <c r="U21" s="192"/>
      <c r="V21" s="192"/>
      <c r="Y21" s="376"/>
      <c r="AA21" s="417"/>
      <c r="AB21" s="417"/>
      <c r="AC21" s="417"/>
      <c r="AE21" s="503"/>
      <c r="AF21" s="481"/>
      <c r="AG21" s="246"/>
    </row>
    <row r="22" spans="2:33" s="370" customFormat="1" ht="47.25" customHeight="1" x14ac:dyDescent="0.2">
      <c r="B22" s="453"/>
      <c r="G22" s="453"/>
      <c r="H22" s="1099" t="s">
        <v>1224</v>
      </c>
      <c r="I22" s="1100"/>
      <c r="J22" s="1100"/>
      <c r="K22" s="1100"/>
      <c r="L22" s="1101"/>
      <c r="M22" s="272" t="s">
        <v>1107</v>
      </c>
      <c r="N22" s="486"/>
      <c r="O22" s="486"/>
      <c r="P22" s="1194"/>
      <c r="Q22" s="1194"/>
      <c r="R22" s="1194"/>
      <c r="S22" s="1194"/>
      <c r="T22" s="1194"/>
      <c r="U22" s="1194"/>
      <c r="V22" s="1194"/>
      <c r="W22" s="1194"/>
      <c r="X22" s="1194"/>
      <c r="Y22" s="369" t="s">
        <v>390</v>
      </c>
      <c r="Z22" s="370" t="s">
        <v>481</v>
      </c>
      <c r="AA22" s="1137" t="s">
        <v>1235</v>
      </c>
      <c r="AB22" s="1137"/>
      <c r="AC22" s="1137"/>
      <c r="AD22" s="393"/>
      <c r="AE22" s="188" t="s">
        <v>6</v>
      </c>
      <c r="AF22" s="156" t="s">
        <v>453</v>
      </c>
      <c r="AG22" s="226" t="s">
        <v>6</v>
      </c>
    </row>
    <row r="23" spans="2:33" s="370" customFormat="1" ht="18.75" customHeight="1" x14ac:dyDescent="0.2">
      <c r="B23" s="405"/>
      <c r="C23" s="406"/>
      <c r="D23" s="406"/>
      <c r="E23" s="406"/>
      <c r="F23" s="406"/>
      <c r="G23" s="456"/>
      <c r="H23" s="489"/>
      <c r="I23" s="489"/>
      <c r="J23" s="489"/>
      <c r="K23" s="489"/>
      <c r="L23" s="489"/>
      <c r="M23" s="272"/>
      <c r="N23" s="486"/>
      <c r="O23" s="486"/>
      <c r="P23" s="486"/>
      <c r="Q23" s="486"/>
      <c r="R23" s="486"/>
      <c r="S23" s="486"/>
      <c r="T23" s="486"/>
      <c r="U23" s="486"/>
      <c r="V23" s="486"/>
      <c r="W23" s="449"/>
      <c r="X23" s="449"/>
      <c r="Y23" s="368"/>
      <c r="Z23" s="383"/>
      <c r="AA23" s="418"/>
      <c r="AB23" s="418"/>
      <c r="AC23" s="418"/>
      <c r="AD23" s="457"/>
      <c r="AE23" s="506"/>
      <c r="AF23" s="506"/>
      <c r="AG23" s="507"/>
    </row>
    <row r="24" spans="2:33" s="370" customFormat="1" ht="10.5" customHeight="1" x14ac:dyDescent="0.2">
      <c r="B24" s="400"/>
      <c r="C24" s="401"/>
      <c r="D24" s="401"/>
      <c r="E24" s="401"/>
      <c r="F24" s="403"/>
      <c r="G24" s="385"/>
      <c r="H24" s="251"/>
      <c r="I24" s="251"/>
      <c r="J24" s="251"/>
      <c r="K24" s="251"/>
      <c r="L24" s="251"/>
      <c r="M24" s="274"/>
      <c r="N24" s="473"/>
      <c r="O24" s="473"/>
      <c r="P24" s="473"/>
      <c r="Q24" s="473"/>
      <c r="R24" s="473"/>
      <c r="S24" s="473"/>
      <c r="T24" s="473"/>
      <c r="U24" s="473"/>
      <c r="V24" s="473"/>
      <c r="W24" s="385"/>
      <c r="X24" s="385"/>
      <c r="Y24" s="373"/>
      <c r="Z24" s="385"/>
      <c r="AA24" s="413"/>
      <c r="AB24" s="413"/>
      <c r="AC24" s="413"/>
      <c r="AD24" s="385"/>
      <c r="AE24" s="275"/>
      <c r="AF24" s="251"/>
      <c r="AG24" s="267"/>
    </row>
    <row r="25" spans="2:33" s="370" customFormat="1" ht="18.75" customHeight="1" x14ac:dyDescent="0.2">
      <c r="B25" s="402"/>
      <c r="C25" s="391"/>
      <c r="D25" s="391"/>
      <c r="E25" s="391"/>
      <c r="F25" s="404"/>
      <c r="H25" s="509" t="s">
        <v>1126</v>
      </c>
      <c r="I25" s="481"/>
      <c r="J25" s="481"/>
      <c r="K25" s="481"/>
      <c r="L25" s="481"/>
      <c r="M25" s="169"/>
      <c r="N25" s="500"/>
      <c r="O25" s="500"/>
      <c r="P25" s="500"/>
      <c r="Q25" s="500"/>
      <c r="R25" s="500"/>
      <c r="S25" s="500"/>
      <c r="T25" s="500"/>
      <c r="U25" s="500"/>
      <c r="V25" s="500"/>
      <c r="Y25" s="376"/>
      <c r="AA25" s="417"/>
      <c r="AB25" s="417"/>
      <c r="AC25" s="417"/>
      <c r="AE25" s="224" t="s">
        <v>452</v>
      </c>
      <c r="AF25" s="151" t="s">
        <v>453</v>
      </c>
      <c r="AG25" s="225" t="s">
        <v>454</v>
      </c>
    </row>
    <row r="26" spans="2:33" s="370" customFormat="1" ht="18.75" customHeight="1" x14ac:dyDescent="0.2">
      <c r="B26" s="1094" t="s">
        <v>1236</v>
      </c>
      <c r="C26" s="1034"/>
      <c r="D26" s="1034"/>
      <c r="E26" s="1034"/>
      <c r="F26" s="1095"/>
      <c r="H26" s="509" t="s">
        <v>1128</v>
      </c>
      <c r="I26" s="481"/>
      <c r="J26" s="481"/>
      <c r="K26" s="481"/>
      <c r="L26" s="481"/>
      <c r="M26" s="169"/>
      <c r="N26" s="500"/>
      <c r="O26" s="500"/>
      <c r="P26" s="500"/>
      <c r="Q26" s="500"/>
      <c r="R26" s="500"/>
      <c r="S26" s="500"/>
      <c r="T26" s="500"/>
      <c r="U26" s="500"/>
      <c r="V26" s="500"/>
      <c r="Y26" s="376"/>
      <c r="AA26" s="417"/>
      <c r="AB26" s="417"/>
      <c r="AC26" s="417"/>
      <c r="AE26" s="216"/>
      <c r="AF26" s="169"/>
      <c r="AG26" s="165"/>
    </row>
    <row r="27" spans="2:33" s="370" customFormat="1" ht="18.75" customHeight="1" x14ac:dyDescent="0.2">
      <c r="B27" s="1094"/>
      <c r="C27" s="1034"/>
      <c r="D27" s="1034"/>
      <c r="E27" s="1034"/>
      <c r="F27" s="1095"/>
      <c r="H27" s="509" t="s">
        <v>1129</v>
      </c>
      <c r="I27" s="481"/>
      <c r="J27" s="481"/>
      <c r="K27" s="481"/>
      <c r="L27" s="481"/>
      <c r="M27" s="169"/>
      <c r="N27" s="500"/>
      <c r="O27" s="500"/>
      <c r="P27" s="500"/>
      <c r="Q27" s="500"/>
      <c r="R27" s="500"/>
      <c r="S27" s="500"/>
      <c r="T27" s="500"/>
      <c r="U27" s="500"/>
      <c r="V27" s="500"/>
      <c r="Y27" s="376"/>
      <c r="AA27" s="417"/>
      <c r="AB27" s="417"/>
      <c r="AC27" s="417"/>
      <c r="AE27" s="188" t="s">
        <v>6</v>
      </c>
      <c r="AF27" s="156" t="s">
        <v>453</v>
      </c>
      <c r="AG27" s="226" t="s">
        <v>6</v>
      </c>
    </row>
    <row r="28" spans="2:33" s="370" customFormat="1" ht="18.75" customHeight="1" x14ac:dyDescent="0.2">
      <c r="B28" s="1094"/>
      <c r="C28" s="1034"/>
      <c r="D28" s="1034"/>
      <c r="E28" s="1034"/>
      <c r="F28" s="1095"/>
      <c r="H28" s="509" t="s">
        <v>1130</v>
      </c>
      <c r="I28" s="481"/>
      <c r="J28" s="481"/>
      <c r="K28" s="481"/>
      <c r="L28" s="481"/>
      <c r="M28" s="169"/>
      <c r="N28" s="500"/>
      <c r="O28" s="500"/>
      <c r="P28" s="500"/>
      <c r="Q28" s="500"/>
      <c r="R28" s="500"/>
      <c r="S28" s="500"/>
      <c r="T28" s="500"/>
      <c r="U28" s="500"/>
      <c r="V28" s="500"/>
      <c r="Y28" s="376"/>
      <c r="AA28" s="417"/>
      <c r="AB28" s="417"/>
      <c r="AC28" s="417"/>
      <c r="AE28" s="188" t="s">
        <v>6</v>
      </c>
      <c r="AF28" s="156" t="s">
        <v>453</v>
      </c>
      <c r="AG28" s="226" t="s">
        <v>6</v>
      </c>
    </row>
    <row r="29" spans="2:33" s="370" customFormat="1" ht="18.75" customHeight="1" x14ac:dyDescent="0.2">
      <c r="B29" s="1094"/>
      <c r="C29" s="1034"/>
      <c r="D29" s="1034"/>
      <c r="E29" s="1034"/>
      <c r="F29" s="1095"/>
      <c r="H29" s="509" t="s">
        <v>1131</v>
      </c>
      <c r="I29" s="481"/>
      <c r="J29" s="481"/>
      <c r="K29" s="481"/>
      <c r="L29" s="481"/>
      <c r="M29" s="169"/>
      <c r="N29" s="500"/>
      <c r="O29" s="500"/>
      <c r="P29" s="500"/>
      <c r="Q29" s="500"/>
      <c r="R29" s="500"/>
      <c r="S29" s="500"/>
      <c r="T29" s="500"/>
      <c r="U29" s="500"/>
      <c r="V29" s="500"/>
      <c r="Y29" s="376"/>
      <c r="AA29" s="417"/>
      <c r="AB29" s="417"/>
      <c r="AC29" s="417"/>
      <c r="AE29" s="188" t="s">
        <v>6</v>
      </c>
      <c r="AF29" s="156" t="s">
        <v>453</v>
      </c>
      <c r="AG29" s="226" t="s">
        <v>6</v>
      </c>
    </row>
    <row r="30" spans="2:33" s="370" customFormat="1" ht="18.75" customHeight="1" x14ac:dyDescent="0.2">
      <c r="B30" s="1094"/>
      <c r="C30" s="1034"/>
      <c r="D30" s="1034"/>
      <c r="E30" s="1034"/>
      <c r="F30" s="1095"/>
      <c r="H30" s="509" t="s">
        <v>1132</v>
      </c>
      <c r="I30" s="481"/>
      <c r="J30" s="481"/>
      <c r="K30" s="481"/>
      <c r="L30" s="481"/>
      <c r="M30" s="169"/>
      <c r="N30" s="500"/>
      <c r="O30" s="500"/>
      <c r="P30" s="500"/>
      <c r="Q30" s="500"/>
      <c r="R30" s="500"/>
      <c r="S30" s="500"/>
      <c r="T30" s="500"/>
      <c r="U30" s="500"/>
      <c r="V30" s="500"/>
      <c r="Y30" s="376"/>
      <c r="AA30" s="417"/>
      <c r="AB30" s="417"/>
      <c r="AC30" s="417"/>
      <c r="AE30" s="188" t="s">
        <v>6</v>
      </c>
      <c r="AF30" s="156" t="s">
        <v>453</v>
      </c>
      <c r="AG30" s="226" t="s">
        <v>6</v>
      </c>
    </row>
    <row r="31" spans="2:33" s="370" customFormat="1" ht="18.75" customHeight="1" x14ac:dyDescent="0.2">
      <c r="B31" s="1094"/>
      <c r="C31" s="1034"/>
      <c r="D31" s="1034"/>
      <c r="E31" s="1034"/>
      <c r="F31" s="1095"/>
      <c r="H31" s="509" t="s">
        <v>1133</v>
      </c>
      <c r="I31" s="481"/>
      <c r="J31" s="481"/>
      <c r="K31" s="481"/>
      <c r="L31" s="481"/>
      <c r="M31" s="169"/>
      <c r="N31" s="500"/>
      <c r="O31" s="500"/>
      <c r="P31" s="500"/>
      <c r="Q31" s="500"/>
      <c r="R31" s="500"/>
      <c r="S31" s="500"/>
      <c r="T31" s="500"/>
      <c r="U31" s="500"/>
      <c r="V31" s="500"/>
      <c r="W31" s="500"/>
      <c r="Z31" s="376"/>
      <c r="AB31" s="417"/>
      <c r="AC31" s="417"/>
      <c r="AD31" s="481"/>
      <c r="AE31" s="503"/>
      <c r="AF31" s="481"/>
      <c r="AG31" s="393"/>
    </row>
    <row r="32" spans="2:33" s="370" customFormat="1" ht="18.75" customHeight="1" x14ac:dyDescent="0.2">
      <c r="B32" s="1094"/>
      <c r="C32" s="1034"/>
      <c r="D32" s="1034"/>
      <c r="E32" s="1034"/>
      <c r="F32" s="1095"/>
      <c r="H32" s="509"/>
      <c r="I32" s="1092" t="s">
        <v>459</v>
      </c>
      <c r="J32" s="1092"/>
      <c r="K32" s="1092"/>
      <c r="L32" s="1092"/>
      <c r="M32" s="1092"/>
      <c r="N32" s="1148"/>
      <c r="O32" s="1149"/>
      <c r="P32" s="1149"/>
      <c r="Q32" s="1149"/>
      <c r="R32" s="1149"/>
      <c r="S32" s="1149"/>
      <c r="T32" s="1149"/>
      <c r="U32" s="1149"/>
      <c r="V32" s="1149"/>
      <c r="W32" s="1149"/>
      <c r="X32" s="1149"/>
      <c r="Y32" s="1149"/>
      <c r="Z32" s="1149"/>
      <c r="AA32" s="1149"/>
      <c r="AB32" s="1150"/>
      <c r="AC32" s="499"/>
      <c r="AD32" s="481"/>
      <c r="AE32" s="503"/>
      <c r="AF32" s="481"/>
      <c r="AG32" s="393"/>
    </row>
    <row r="33" spans="1:34" s="370" customFormat="1" ht="18.75" customHeight="1" x14ac:dyDescent="0.2">
      <c r="B33" s="1094"/>
      <c r="C33" s="1034"/>
      <c r="D33" s="1034"/>
      <c r="E33" s="1034"/>
      <c r="F33" s="1095"/>
      <c r="H33" s="509"/>
      <c r="I33" s="1092" t="s">
        <v>460</v>
      </c>
      <c r="J33" s="1092"/>
      <c r="K33" s="1092"/>
      <c r="L33" s="1092"/>
      <c r="M33" s="1092"/>
      <c r="N33" s="1148"/>
      <c r="O33" s="1149"/>
      <c r="P33" s="1149"/>
      <c r="Q33" s="1149"/>
      <c r="R33" s="1149"/>
      <c r="S33" s="1149"/>
      <c r="T33" s="1149"/>
      <c r="U33" s="1149"/>
      <c r="V33" s="1149"/>
      <c r="W33" s="1149"/>
      <c r="X33" s="1149"/>
      <c r="Y33" s="1149"/>
      <c r="Z33" s="1149"/>
      <c r="AA33" s="1149"/>
      <c r="AB33" s="1150"/>
      <c r="AC33" s="499"/>
      <c r="AD33" s="481"/>
      <c r="AE33" s="503"/>
      <c r="AF33" s="481"/>
      <c r="AG33" s="393"/>
    </row>
    <row r="34" spans="1:34" s="370" customFormat="1" ht="18.75" customHeight="1" x14ac:dyDescent="0.2">
      <c r="B34" s="1094"/>
      <c r="C34" s="1034"/>
      <c r="D34" s="1034"/>
      <c r="E34" s="1034"/>
      <c r="F34" s="1095"/>
      <c r="H34" s="509"/>
      <c r="I34" s="1092" t="s">
        <v>461</v>
      </c>
      <c r="J34" s="1092"/>
      <c r="K34" s="1092"/>
      <c r="L34" s="1092"/>
      <c r="M34" s="1092"/>
      <c r="N34" s="1148"/>
      <c r="O34" s="1149"/>
      <c r="P34" s="1149"/>
      <c r="Q34" s="1149"/>
      <c r="R34" s="1149"/>
      <c r="S34" s="1149"/>
      <c r="T34" s="1149"/>
      <c r="U34" s="1149"/>
      <c r="V34" s="1149"/>
      <c r="W34" s="1149"/>
      <c r="X34" s="1149"/>
      <c r="Y34" s="1149"/>
      <c r="Z34" s="1149"/>
      <c r="AA34" s="1149"/>
      <c r="AB34" s="1150"/>
      <c r="AC34" s="499"/>
      <c r="AD34" s="481"/>
      <c r="AE34" s="503"/>
      <c r="AF34" s="481"/>
      <c r="AG34" s="393"/>
    </row>
    <row r="35" spans="1:34" s="370" customFormat="1" ht="33.75" customHeight="1" x14ac:dyDescent="0.2">
      <c r="B35" s="1094"/>
      <c r="C35" s="1034"/>
      <c r="D35" s="1034"/>
      <c r="E35" s="1034"/>
      <c r="F35" s="1095"/>
      <c r="H35" s="1039" t="s">
        <v>1237</v>
      </c>
      <c r="I35" s="1039"/>
      <c r="J35" s="1039"/>
      <c r="K35" s="1039"/>
      <c r="L35" s="1039"/>
      <c r="M35" s="1039"/>
      <c r="N35" s="1039"/>
      <c r="O35" s="1039"/>
      <c r="P35" s="1039"/>
      <c r="Q35" s="1039"/>
      <c r="R35" s="1039"/>
      <c r="S35" s="1039"/>
      <c r="T35" s="1039"/>
      <c r="U35" s="1039"/>
      <c r="V35" s="1039"/>
      <c r="W35" s="1039"/>
      <c r="X35" s="1039"/>
      <c r="Y35" s="1039"/>
      <c r="Z35" s="1039"/>
      <c r="AA35" s="1039"/>
      <c r="AB35" s="1039"/>
      <c r="AC35" s="1039"/>
      <c r="AE35" s="503"/>
      <c r="AF35" s="481"/>
      <c r="AG35" s="246"/>
    </row>
    <row r="36" spans="1:34" s="370" customFormat="1" ht="36" customHeight="1" x14ac:dyDescent="0.2">
      <c r="B36" s="1094"/>
      <c r="C36" s="1034"/>
      <c r="D36" s="1034"/>
      <c r="E36" s="1034"/>
      <c r="F36" s="1095"/>
      <c r="H36" s="1137" t="s">
        <v>1238</v>
      </c>
      <c r="I36" s="1137"/>
      <c r="J36" s="1137"/>
      <c r="K36" s="1137"/>
      <c r="L36" s="1137"/>
      <c r="M36" s="1137"/>
      <c r="N36" s="1137"/>
      <c r="O36" s="1137"/>
      <c r="P36" s="1137"/>
      <c r="Q36" s="1137"/>
      <c r="R36" s="1137"/>
      <c r="S36" s="1137"/>
      <c r="T36" s="1137"/>
      <c r="U36" s="1137"/>
      <c r="V36" s="1137"/>
      <c r="W36" s="1137"/>
      <c r="X36" s="1137"/>
      <c r="Y36" s="1137"/>
      <c r="Z36" s="1137"/>
      <c r="AA36" s="1137"/>
      <c r="AB36" s="1137"/>
      <c r="AC36" s="1137"/>
      <c r="AD36" s="1152"/>
      <c r="AE36" s="188" t="s">
        <v>6</v>
      </c>
      <c r="AF36" s="156" t="s">
        <v>453</v>
      </c>
      <c r="AG36" s="226" t="s">
        <v>6</v>
      </c>
    </row>
    <row r="37" spans="1:34" s="370" customFormat="1" ht="18.75" customHeight="1" x14ac:dyDescent="0.2">
      <c r="B37" s="1094"/>
      <c r="C37" s="1034"/>
      <c r="D37" s="1034"/>
      <c r="E37" s="1034"/>
      <c r="F37" s="1095"/>
      <c r="H37" s="509" t="s">
        <v>1239</v>
      </c>
      <c r="I37" s="417"/>
      <c r="J37" s="417"/>
      <c r="K37" s="417"/>
      <c r="L37" s="417"/>
      <c r="M37" s="417"/>
      <c r="N37" s="417"/>
      <c r="O37" s="417"/>
      <c r="P37" s="417"/>
      <c r="Q37" s="417"/>
      <c r="R37" s="417"/>
      <c r="S37" s="417"/>
      <c r="T37" s="417"/>
      <c r="U37" s="417"/>
      <c r="V37" s="417"/>
      <c r="W37" s="417"/>
      <c r="X37" s="417"/>
      <c r="Y37" s="417"/>
      <c r="Z37" s="417"/>
      <c r="AA37" s="417"/>
      <c r="AB37" s="417"/>
      <c r="AC37" s="417"/>
      <c r="AE37" s="188" t="s">
        <v>6</v>
      </c>
      <c r="AF37" s="156" t="s">
        <v>453</v>
      </c>
      <c r="AG37" s="226" t="s">
        <v>6</v>
      </c>
    </row>
    <row r="38" spans="1:34" s="370" customFormat="1" ht="18.75" customHeight="1" x14ac:dyDescent="0.2">
      <c r="A38" s="393"/>
      <c r="B38" s="1027"/>
      <c r="C38" s="1027"/>
      <c r="D38" s="1027"/>
      <c r="E38" s="1027"/>
      <c r="F38" s="1097"/>
      <c r="G38" s="453"/>
      <c r="H38" s="509" t="s">
        <v>1136</v>
      </c>
      <c r="I38" s="481"/>
      <c r="J38" s="481"/>
      <c r="K38" s="481"/>
      <c r="L38" s="481"/>
      <c r="M38" s="169"/>
      <c r="N38" s="500"/>
      <c r="O38" s="500"/>
      <c r="P38" s="500"/>
      <c r="Q38" s="500"/>
      <c r="R38" s="500"/>
      <c r="S38" s="500"/>
      <c r="T38" s="500"/>
      <c r="U38" s="500"/>
      <c r="V38" s="500"/>
      <c r="Y38" s="376"/>
      <c r="AA38" s="417"/>
      <c r="AB38" s="417"/>
      <c r="AC38" s="417"/>
      <c r="AE38" s="188" t="s">
        <v>6</v>
      </c>
      <c r="AF38" s="156" t="s">
        <v>453</v>
      </c>
      <c r="AG38" s="226" t="s">
        <v>6</v>
      </c>
    </row>
    <row r="39" spans="1:34" s="370" customFormat="1" ht="18.75" customHeight="1" x14ac:dyDescent="0.2">
      <c r="B39" s="1094"/>
      <c r="C39" s="1098"/>
      <c r="D39" s="1034"/>
      <c r="E39" s="1034"/>
      <c r="F39" s="1095"/>
      <c r="H39" s="509" t="s">
        <v>1137</v>
      </c>
      <c r="I39" s="481"/>
      <c r="J39" s="481"/>
      <c r="K39" s="481"/>
      <c r="L39" s="481"/>
      <c r="M39" s="169"/>
      <c r="N39" s="500"/>
      <c r="O39" s="500"/>
      <c r="P39" s="500"/>
      <c r="Q39" s="500"/>
      <c r="R39" s="500"/>
      <c r="S39" s="500"/>
      <c r="T39" s="500"/>
      <c r="U39" s="500"/>
      <c r="V39" s="500"/>
      <c r="Y39" s="376"/>
      <c r="AA39" s="417"/>
      <c r="AB39" s="417"/>
      <c r="AC39" s="417"/>
      <c r="AE39" s="188" t="s">
        <v>6</v>
      </c>
      <c r="AF39" s="156" t="s">
        <v>453</v>
      </c>
      <c r="AG39" s="226" t="s">
        <v>6</v>
      </c>
    </row>
    <row r="40" spans="1:34" s="370" customFormat="1" ht="18.75" customHeight="1" x14ac:dyDescent="0.2">
      <c r="B40" s="402"/>
      <c r="C40" s="391"/>
      <c r="D40" s="391"/>
      <c r="E40" s="391"/>
      <c r="F40" s="404"/>
      <c r="H40" s="509" t="s">
        <v>1240</v>
      </c>
      <c r="I40" s="481"/>
      <c r="J40" s="481"/>
      <c r="K40" s="481"/>
      <c r="L40" s="481"/>
      <c r="M40" s="169"/>
      <c r="N40" s="500"/>
      <c r="O40" s="500"/>
      <c r="P40" s="500"/>
      <c r="Q40" s="500"/>
      <c r="R40" s="500"/>
      <c r="S40" s="500"/>
      <c r="T40" s="500"/>
      <c r="U40" s="500"/>
      <c r="V40" s="500"/>
      <c r="Y40" s="376"/>
      <c r="AA40" s="417"/>
      <c r="AB40" s="417"/>
      <c r="AC40" s="417"/>
      <c r="AE40" s="188" t="s">
        <v>6</v>
      </c>
      <c r="AF40" s="156" t="s">
        <v>453</v>
      </c>
      <c r="AG40" s="226" t="s">
        <v>6</v>
      </c>
    </row>
    <row r="41" spans="1:34" s="370" customFormat="1" ht="18.75" customHeight="1" x14ac:dyDescent="0.2">
      <c r="B41" s="402"/>
      <c r="C41" s="391"/>
      <c r="D41" s="391"/>
      <c r="E41" s="391"/>
      <c r="F41" s="404"/>
      <c r="H41" s="509" t="s">
        <v>1139</v>
      </c>
      <c r="I41" s="481"/>
      <c r="J41" s="481"/>
      <c r="K41" s="481"/>
      <c r="L41" s="481"/>
      <c r="M41" s="169"/>
      <c r="N41" s="500"/>
      <c r="O41" s="500"/>
      <c r="P41" s="500"/>
      <c r="Q41" s="500"/>
      <c r="R41" s="500"/>
      <c r="S41" s="500"/>
      <c r="T41" s="500"/>
      <c r="U41" s="500"/>
      <c r="V41" s="500"/>
      <c r="Y41" s="376"/>
      <c r="AA41" s="417"/>
      <c r="AB41" s="417"/>
      <c r="AC41" s="417"/>
      <c r="AE41" s="188" t="s">
        <v>6</v>
      </c>
      <c r="AF41" s="156" t="s">
        <v>453</v>
      </c>
      <c r="AG41" s="226" t="s">
        <v>6</v>
      </c>
    </row>
    <row r="42" spans="1:34" s="370" customFormat="1" ht="18.75" customHeight="1" x14ac:dyDescent="0.2">
      <c r="B42" s="405"/>
      <c r="C42" s="406"/>
      <c r="D42" s="406"/>
      <c r="E42" s="406"/>
      <c r="F42" s="407"/>
      <c r="G42" s="383"/>
      <c r="H42" s="521"/>
      <c r="I42" s="506"/>
      <c r="J42" s="506"/>
      <c r="K42" s="506"/>
      <c r="L42" s="506"/>
      <c r="M42" s="277"/>
      <c r="N42" s="475"/>
      <c r="O42" s="475"/>
      <c r="P42" s="475"/>
      <c r="Q42" s="475"/>
      <c r="R42" s="475"/>
      <c r="S42" s="475"/>
      <c r="T42" s="475"/>
      <c r="U42" s="475"/>
      <c r="V42" s="475"/>
      <c r="W42" s="383"/>
      <c r="X42" s="383"/>
      <c r="Y42" s="387"/>
      <c r="Z42" s="383"/>
      <c r="AA42" s="418"/>
      <c r="AB42" s="418"/>
      <c r="AC42" s="418"/>
      <c r="AD42" s="383"/>
      <c r="AE42" s="505"/>
      <c r="AF42" s="506"/>
      <c r="AG42" s="507"/>
    </row>
    <row r="43" spans="1:34" s="370" customFormat="1" ht="33" customHeight="1" x14ac:dyDescent="0.2">
      <c r="B43" s="1034" t="s">
        <v>1451</v>
      </c>
      <c r="C43" s="1034"/>
      <c r="D43" s="1034"/>
      <c r="E43" s="1034"/>
      <c r="F43" s="1034"/>
      <c r="G43" s="1034"/>
      <c r="H43" s="1034"/>
      <c r="I43" s="1034"/>
      <c r="J43" s="1034"/>
      <c r="K43" s="1034"/>
      <c r="L43" s="1034"/>
      <c r="M43" s="1034"/>
      <c r="N43" s="1034"/>
      <c r="O43" s="1034"/>
      <c r="P43" s="1034"/>
      <c r="Q43" s="1034"/>
      <c r="R43" s="1034"/>
      <c r="S43" s="1034"/>
      <c r="T43" s="1034"/>
      <c r="U43" s="1034"/>
      <c r="V43" s="1034"/>
      <c r="W43" s="1034"/>
      <c r="X43" s="1034"/>
      <c r="Y43" s="1034"/>
      <c r="Z43" s="1034"/>
      <c r="AA43" s="1034"/>
      <c r="AB43" s="1034"/>
      <c r="AC43" s="1034"/>
      <c r="AD43" s="1034"/>
      <c r="AE43" s="1034"/>
      <c r="AF43" s="391"/>
    </row>
    <row r="44" spans="1:34" s="370" customFormat="1" ht="47.25" customHeight="1" x14ac:dyDescent="0.2">
      <c r="B44" s="1034" t="s">
        <v>1241</v>
      </c>
      <c r="C44" s="1034"/>
      <c r="D44" s="1034"/>
      <c r="E44" s="1034"/>
      <c r="F44" s="1034"/>
      <c r="G44" s="1034"/>
      <c r="H44" s="1034"/>
      <c r="I44" s="1034"/>
      <c r="J44" s="1034"/>
      <c r="K44" s="1034"/>
      <c r="L44" s="1034"/>
      <c r="M44" s="1034"/>
      <c r="N44" s="1034"/>
      <c r="O44" s="1034"/>
      <c r="P44" s="1034"/>
      <c r="Q44" s="1034"/>
      <c r="R44" s="1034"/>
      <c r="S44" s="1034"/>
      <c r="T44" s="1034"/>
      <c r="U44" s="1034"/>
      <c r="V44" s="1034"/>
      <c r="W44" s="1034"/>
      <c r="X44" s="1034"/>
      <c r="Y44" s="1034"/>
      <c r="Z44" s="1034"/>
      <c r="AA44" s="1034"/>
      <c r="AB44" s="1034"/>
      <c r="AC44" s="1034"/>
      <c r="AD44" s="1034"/>
      <c r="AE44" s="1034"/>
      <c r="AF44" s="1034"/>
      <c r="AG44" s="1034"/>
    </row>
    <row r="45" spans="1:34" s="370" customFormat="1" ht="27" customHeight="1" x14ac:dyDescent="0.2">
      <c r="B45" s="1218" t="s">
        <v>1242</v>
      </c>
      <c r="C45" s="1218"/>
      <c r="D45" s="1218"/>
      <c r="E45" s="1218"/>
      <c r="F45" s="1218"/>
      <c r="G45" s="1218"/>
      <c r="H45" s="1218"/>
      <c r="I45" s="1218"/>
      <c r="J45" s="1218"/>
      <c r="K45" s="1218"/>
      <c r="L45" s="1218"/>
      <c r="M45" s="1218"/>
      <c r="N45" s="1218"/>
      <c r="O45" s="1218"/>
      <c r="P45" s="1218"/>
      <c r="Q45" s="1218"/>
      <c r="R45" s="1218"/>
      <c r="S45" s="1218"/>
      <c r="T45" s="1218"/>
      <c r="U45" s="1218"/>
      <c r="V45" s="1218"/>
      <c r="W45" s="1218"/>
      <c r="X45" s="1218"/>
      <c r="Y45" s="1218"/>
      <c r="Z45" s="1218"/>
      <c r="AA45" s="1218"/>
      <c r="AB45" s="1218"/>
      <c r="AC45" s="1218"/>
      <c r="AD45" s="1218"/>
      <c r="AE45" s="1218"/>
      <c r="AF45" s="1218"/>
      <c r="AG45" s="1218"/>
      <c r="AH45" s="1218"/>
    </row>
    <row r="46" spans="1:34" x14ac:dyDescent="0.2">
      <c r="B46" s="422"/>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2"/>
      <c r="AF46" s="422"/>
      <c r="AG46" s="422"/>
    </row>
    <row r="47" spans="1:34" x14ac:dyDescent="0.2">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row>
    <row r="122" spans="3:7" x14ac:dyDescent="0.2">
      <c r="C122" s="59"/>
      <c r="D122" s="59"/>
      <c r="E122" s="59"/>
      <c r="F122" s="59"/>
      <c r="G122" s="59"/>
    </row>
    <row r="123" spans="3:7" x14ac:dyDescent="0.2">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4"/>
  <dataValidations count="1">
    <dataValidation type="list" allowBlank="1" showInputMessage="1" showErrorMessage="1" sqref="H8:H10 M8 R8:R10 AE16:AE17 AG16:AG17 AE19 AG19 AE22 AG22 AE27:AE30 AG27:AG30 AE36:AE41 AG36:AG41" xr:uid="{00000000-0002-0000-2000-000000000000}">
      <formula1>"□,■"</formula1>
    </dataValidation>
  </dataValidations>
  <pageMargins left="0.7" right="0.7" top="0.75" bottom="0.75" header="0.3" footer="0.3"/>
  <pageSetup paperSize="9" scale="74"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2:Y123"/>
  <sheetViews>
    <sheetView zoomScaleNormal="100" zoomScaleSheetLayoutView="80" workbookViewId="0">
      <selection activeCell="Q16" sqref="Q16:W17"/>
    </sheetView>
  </sheetViews>
  <sheetFormatPr defaultColWidth="3.453125" defaultRowHeight="13" x14ac:dyDescent="0.2"/>
  <cols>
    <col min="1" max="1" width="2.36328125" style="3" customWidth="1"/>
    <col min="2" max="2" width="3" style="458" customWidth="1"/>
    <col min="3" max="7" width="3.453125" style="3"/>
    <col min="8" max="24" width="4.453125" style="3" customWidth="1"/>
    <col min="25" max="25" width="5.08984375" style="3" customWidth="1"/>
    <col min="26" max="16384" width="3.453125" style="3"/>
  </cols>
  <sheetData>
    <row r="2" spans="2:25" x14ac:dyDescent="0.2">
      <c r="B2" s="3" t="s">
        <v>1243</v>
      </c>
    </row>
    <row r="4" spans="2:25" x14ac:dyDescent="0.2">
      <c r="B4" s="1050" t="s">
        <v>1244</v>
      </c>
      <c r="C4" s="1050"/>
      <c r="D4" s="1050"/>
      <c r="E4" s="1050"/>
      <c r="F4" s="1050"/>
      <c r="G4" s="1050"/>
      <c r="H4" s="1050"/>
      <c r="I4" s="1050"/>
      <c r="J4" s="1050"/>
      <c r="K4" s="1050"/>
      <c r="L4" s="1050"/>
      <c r="M4" s="1050"/>
      <c r="N4" s="1050"/>
      <c r="O4" s="1050"/>
      <c r="P4" s="1050"/>
      <c r="Q4" s="1050"/>
      <c r="R4" s="1050"/>
      <c r="S4" s="1050"/>
      <c r="T4" s="1050"/>
      <c r="U4" s="1050"/>
      <c r="V4" s="1050"/>
      <c r="W4" s="1050"/>
      <c r="X4" s="1050"/>
      <c r="Y4" s="1050"/>
    </row>
    <row r="6" spans="2:25" ht="30" customHeight="1" x14ac:dyDescent="0.2">
      <c r="B6" s="367">
        <v>1</v>
      </c>
      <c r="C6" s="469" t="s">
        <v>373</v>
      </c>
      <c r="D6" s="16"/>
      <c r="E6" s="16"/>
      <c r="F6" s="16"/>
      <c r="G6" s="17"/>
      <c r="H6" s="1036"/>
      <c r="I6" s="1037"/>
      <c r="J6" s="1037"/>
      <c r="K6" s="1037"/>
      <c r="L6" s="1037"/>
      <c r="M6" s="1037"/>
      <c r="N6" s="1037"/>
      <c r="O6" s="1037"/>
      <c r="P6" s="1037"/>
      <c r="Q6" s="1037"/>
      <c r="R6" s="1037"/>
      <c r="S6" s="1037"/>
      <c r="T6" s="1037"/>
      <c r="U6" s="1037"/>
      <c r="V6" s="1037"/>
      <c r="W6" s="1037"/>
      <c r="X6" s="1037"/>
      <c r="Y6" s="1038"/>
    </row>
    <row r="7" spans="2:25" ht="30" customHeight="1" x14ac:dyDescent="0.2">
      <c r="B7" s="367">
        <v>2</v>
      </c>
      <c r="C7" s="469" t="s">
        <v>488</v>
      </c>
      <c r="D7" s="469"/>
      <c r="E7" s="469"/>
      <c r="F7" s="469"/>
      <c r="G7" s="480"/>
      <c r="H7" s="154" t="s">
        <v>6</v>
      </c>
      <c r="I7" s="469" t="s">
        <v>445</v>
      </c>
      <c r="J7" s="469"/>
      <c r="K7" s="469"/>
      <c r="L7" s="469"/>
      <c r="M7" s="155" t="s">
        <v>6</v>
      </c>
      <c r="N7" s="469" t="s">
        <v>446</v>
      </c>
      <c r="O7" s="469"/>
      <c r="P7" s="469"/>
      <c r="Q7" s="469"/>
      <c r="R7" s="155" t="s">
        <v>6</v>
      </c>
      <c r="S7" s="469" t="s">
        <v>447</v>
      </c>
      <c r="T7" s="469"/>
      <c r="U7" s="469"/>
      <c r="V7" s="469"/>
      <c r="W7" s="469"/>
      <c r="X7" s="469"/>
      <c r="Y7" s="480"/>
    </row>
    <row r="8" spans="2:25" ht="30" customHeight="1" x14ac:dyDescent="0.2">
      <c r="B8" s="375">
        <v>3</v>
      </c>
      <c r="C8" s="2" t="s">
        <v>489</v>
      </c>
      <c r="D8" s="2"/>
      <c r="E8" s="2"/>
      <c r="F8" s="2"/>
      <c r="G8" s="110"/>
      <c r="H8" s="156" t="s">
        <v>6</v>
      </c>
      <c r="I8" s="370" t="s">
        <v>1245</v>
      </c>
      <c r="J8" s="2"/>
      <c r="K8" s="2"/>
      <c r="L8" s="2"/>
      <c r="M8" s="2"/>
      <c r="N8" s="2"/>
      <c r="O8" s="2"/>
      <c r="P8" s="156" t="s">
        <v>6</v>
      </c>
      <c r="Q8" s="370" t="s">
        <v>1246</v>
      </c>
      <c r="R8" s="2"/>
      <c r="S8" s="2"/>
      <c r="T8" s="2"/>
      <c r="U8" s="2"/>
      <c r="V8" s="2"/>
      <c r="W8" s="2"/>
      <c r="X8" s="2"/>
      <c r="Y8" s="110"/>
    </row>
    <row r="9" spans="2:25" ht="30" customHeight="1" x14ac:dyDescent="0.2">
      <c r="B9" s="375"/>
      <c r="C9" s="2"/>
      <c r="D9" s="2"/>
      <c r="E9" s="2"/>
      <c r="F9" s="2"/>
      <c r="G9" s="110"/>
      <c r="H9" s="156" t="s">
        <v>6</v>
      </c>
      <c r="I9" s="370" t="s">
        <v>1247</v>
      </c>
      <c r="J9" s="2"/>
      <c r="K9" s="2"/>
      <c r="L9" s="2"/>
      <c r="M9" s="2"/>
      <c r="N9" s="2"/>
      <c r="O9" s="2"/>
      <c r="P9" s="156" t="s">
        <v>6</v>
      </c>
      <c r="Q9" s="370" t="s">
        <v>1248</v>
      </c>
      <c r="R9" s="2"/>
      <c r="S9" s="2"/>
      <c r="T9" s="2"/>
      <c r="W9" s="2"/>
      <c r="X9" s="2"/>
      <c r="Y9" s="110"/>
    </row>
    <row r="10" spans="2:25" ht="30" customHeight="1" x14ac:dyDescent="0.2">
      <c r="B10" s="375"/>
      <c r="C10" s="2"/>
      <c r="D10" s="2"/>
      <c r="E10" s="2"/>
      <c r="F10" s="2"/>
      <c r="G10" s="110"/>
      <c r="M10" s="2"/>
      <c r="N10" s="2"/>
      <c r="O10" s="2"/>
      <c r="P10" s="2"/>
      <c r="Q10" s="370"/>
      <c r="R10" s="2"/>
      <c r="S10" s="2"/>
      <c r="T10" s="2"/>
      <c r="U10" s="2"/>
      <c r="V10" s="2"/>
      <c r="W10" s="2"/>
      <c r="X10" s="2"/>
      <c r="Y10" s="110"/>
    </row>
    <row r="11" spans="2:25" x14ac:dyDescent="0.2">
      <c r="B11" s="414"/>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2">
      <c r="B12" s="159">
        <v>4</v>
      </c>
      <c r="C12" s="1051" t="s">
        <v>1249</v>
      </c>
      <c r="D12" s="1051"/>
      <c r="E12" s="1051"/>
      <c r="F12" s="1051"/>
      <c r="G12" s="1052"/>
      <c r="H12" s="85" t="s">
        <v>1250</v>
      </c>
      <c r="I12" s="2"/>
      <c r="Y12" s="117"/>
    </row>
    <row r="13" spans="2:25" ht="19.5" customHeight="1" x14ac:dyDescent="0.2">
      <c r="B13" s="152"/>
      <c r="G13" s="117"/>
      <c r="H13" s="153"/>
      <c r="I13" s="2" t="s">
        <v>1251</v>
      </c>
      <c r="J13" s="2"/>
      <c r="K13" s="2"/>
      <c r="L13" s="2"/>
      <c r="M13" s="2"/>
      <c r="N13" s="2"/>
      <c r="O13" s="2"/>
      <c r="P13" s="2"/>
      <c r="Q13" s="2"/>
      <c r="R13" s="2"/>
      <c r="S13" s="2"/>
      <c r="T13" s="2"/>
      <c r="U13" s="2"/>
      <c r="Y13" s="117"/>
    </row>
    <row r="14" spans="2:25" ht="12" customHeight="1" x14ac:dyDescent="0.2">
      <c r="B14" s="152"/>
      <c r="G14" s="117"/>
      <c r="H14" s="153"/>
      <c r="I14" s="1035" t="s">
        <v>1252</v>
      </c>
      <c r="J14" s="1035"/>
      <c r="K14" s="1035"/>
      <c r="L14" s="1035"/>
      <c r="M14" s="1035"/>
      <c r="N14" s="1035"/>
      <c r="O14" s="1035"/>
      <c r="P14" s="1035"/>
      <c r="Q14" s="1028" t="s">
        <v>1253</v>
      </c>
      <c r="R14" s="1029"/>
      <c r="S14" s="1029"/>
      <c r="T14" s="1029"/>
      <c r="U14" s="1029"/>
      <c r="V14" s="1029"/>
      <c r="W14" s="1030"/>
      <c r="Y14" s="117"/>
    </row>
    <row r="15" spans="2:25" ht="12" customHeight="1" x14ac:dyDescent="0.2">
      <c r="B15" s="152"/>
      <c r="G15" s="117"/>
      <c r="H15" s="153"/>
      <c r="I15" s="1035"/>
      <c r="J15" s="1035"/>
      <c r="K15" s="1035"/>
      <c r="L15" s="1035"/>
      <c r="M15" s="1035"/>
      <c r="N15" s="1035"/>
      <c r="O15" s="1035"/>
      <c r="P15" s="1035"/>
      <c r="Q15" s="1031"/>
      <c r="R15" s="1032"/>
      <c r="S15" s="1032"/>
      <c r="T15" s="1032"/>
      <c r="U15" s="1032"/>
      <c r="V15" s="1032"/>
      <c r="W15" s="1033"/>
      <c r="Y15" s="117"/>
    </row>
    <row r="16" spans="2:25" ht="12" customHeight="1" x14ac:dyDescent="0.2">
      <c r="B16" s="152"/>
      <c r="G16" s="117"/>
      <c r="H16" s="153"/>
      <c r="I16" s="1035" t="s">
        <v>1254</v>
      </c>
      <c r="J16" s="1035"/>
      <c r="K16" s="1035"/>
      <c r="L16" s="1035"/>
      <c r="M16" s="1035"/>
      <c r="N16" s="1035"/>
      <c r="O16" s="1035"/>
      <c r="P16" s="1035"/>
      <c r="Q16" s="875"/>
      <c r="R16" s="1040"/>
      <c r="S16" s="1040"/>
      <c r="T16" s="1040"/>
      <c r="U16" s="1040"/>
      <c r="V16" s="1040"/>
      <c r="W16" s="1041"/>
      <c r="Y16" s="117"/>
    </row>
    <row r="17" spans="2:25" ht="12" customHeight="1" x14ac:dyDescent="0.2">
      <c r="B17" s="152"/>
      <c r="G17" s="117"/>
      <c r="H17" s="153"/>
      <c r="I17" s="1035"/>
      <c r="J17" s="1035"/>
      <c r="K17" s="1035"/>
      <c r="L17" s="1035"/>
      <c r="M17" s="1035"/>
      <c r="N17" s="1035"/>
      <c r="O17" s="1035"/>
      <c r="P17" s="1035"/>
      <c r="Q17" s="1042"/>
      <c r="R17" s="1043"/>
      <c r="S17" s="1043"/>
      <c r="T17" s="1043"/>
      <c r="U17" s="1043"/>
      <c r="V17" s="1043"/>
      <c r="W17" s="1044"/>
      <c r="Y17" s="117"/>
    </row>
    <row r="18" spans="2:25" ht="12" customHeight="1" x14ac:dyDescent="0.2">
      <c r="B18" s="152"/>
      <c r="G18" s="117"/>
      <c r="H18" s="153"/>
      <c r="I18" s="1035" t="s">
        <v>1255</v>
      </c>
      <c r="J18" s="1035"/>
      <c r="K18" s="1035"/>
      <c r="L18" s="1035"/>
      <c r="M18" s="1035"/>
      <c r="N18" s="1035"/>
      <c r="O18" s="1035"/>
      <c r="P18" s="1035"/>
      <c r="Q18" s="875"/>
      <c r="R18" s="1040"/>
      <c r="S18" s="1040"/>
      <c r="T18" s="1040"/>
      <c r="U18" s="1040"/>
      <c r="V18" s="1040"/>
      <c r="W18" s="1041"/>
      <c r="Y18" s="117"/>
    </row>
    <row r="19" spans="2:25" ht="12" customHeight="1" x14ac:dyDescent="0.2">
      <c r="B19" s="152"/>
      <c r="G19" s="117"/>
      <c r="H19" s="153"/>
      <c r="I19" s="1035"/>
      <c r="J19" s="1035"/>
      <c r="K19" s="1035"/>
      <c r="L19" s="1035"/>
      <c r="M19" s="1035"/>
      <c r="N19" s="1035"/>
      <c r="O19" s="1035"/>
      <c r="P19" s="1035"/>
      <c r="Q19" s="1042"/>
      <c r="R19" s="1043"/>
      <c r="S19" s="1043"/>
      <c r="T19" s="1043"/>
      <c r="U19" s="1043"/>
      <c r="V19" s="1043"/>
      <c r="W19" s="1044"/>
      <c r="Y19" s="117"/>
    </row>
    <row r="20" spans="2:25" ht="12" customHeight="1" x14ac:dyDescent="0.2">
      <c r="B20" s="152"/>
      <c r="G20" s="117"/>
      <c r="H20" s="153"/>
      <c r="I20" s="1035" t="s">
        <v>1256</v>
      </c>
      <c r="J20" s="1035"/>
      <c r="K20" s="1035"/>
      <c r="L20" s="1035"/>
      <c r="M20" s="1035"/>
      <c r="N20" s="1035"/>
      <c r="O20" s="1035"/>
      <c r="P20" s="1035"/>
      <c r="Q20" s="875"/>
      <c r="R20" s="1040"/>
      <c r="S20" s="1040"/>
      <c r="T20" s="1040"/>
      <c r="U20" s="1040"/>
      <c r="V20" s="1040"/>
      <c r="W20" s="1041"/>
      <c r="Y20" s="117"/>
    </row>
    <row r="21" spans="2:25" ht="12" customHeight="1" x14ac:dyDescent="0.2">
      <c r="B21" s="152"/>
      <c r="G21" s="117"/>
      <c r="H21" s="153"/>
      <c r="I21" s="1035"/>
      <c r="J21" s="1035"/>
      <c r="K21" s="1035"/>
      <c r="L21" s="1035"/>
      <c r="M21" s="1035"/>
      <c r="N21" s="1035"/>
      <c r="O21" s="1035"/>
      <c r="P21" s="1035"/>
      <c r="Q21" s="1042"/>
      <c r="R21" s="1043"/>
      <c r="S21" s="1043"/>
      <c r="T21" s="1043"/>
      <c r="U21" s="1043"/>
      <c r="V21" s="1043"/>
      <c r="W21" s="1044"/>
      <c r="Y21" s="117"/>
    </row>
    <row r="22" spans="2:25" ht="12" customHeight="1" x14ac:dyDescent="0.2">
      <c r="B22" s="152"/>
      <c r="G22" s="117"/>
      <c r="H22" s="153"/>
      <c r="I22" s="1035" t="s">
        <v>1257</v>
      </c>
      <c r="J22" s="1035"/>
      <c r="K22" s="1035"/>
      <c r="L22" s="1035"/>
      <c r="M22" s="1035"/>
      <c r="N22" s="1035"/>
      <c r="O22" s="1035"/>
      <c r="P22" s="1035"/>
      <c r="Q22" s="875"/>
      <c r="R22" s="1040"/>
      <c r="S22" s="1040"/>
      <c r="T22" s="1040"/>
      <c r="U22" s="1040"/>
      <c r="V22" s="1040"/>
      <c r="W22" s="1041"/>
      <c r="Y22" s="117"/>
    </row>
    <row r="23" spans="2:25" ht="12" customHeight="1" x14ac:dyDescent="0.2">
      <c r="B23" s="152"/>
      <c r="G23" s="117"/>
      <c r="H23" s="153"/>
      <c r="I23" s="1035"/>
      <c r="J23" s="1035"/>
      <c r="K23" s="1035"/>
      <c r="L23" s="1035"/>
      <c r="M23" s="1035"/>
      <c r="N23" s="1035"/>
      <c r="O23" s="1035"/>
      <c r="P23" s="1035"/>
      <c r="Q23" s="1042"/>
      <c r="R23" s="1043"/>
      <c r="S23" s="1043"/>
      <c r="T23" s="1043"/>
      <c r="U23" s="1043"/>
      <c r="V23" s="1043"/>
      <c r="W23" s="1044"/>
      <c r="Y23" s="117"/>
    </row>
    <row r="24" spans="2:25" ht="12" customHeight="1" x14ac:dyDescent="0.2">
      <c r="B24" s="152"/>
      <c r="G24" s="117"/>
      <c r="H24" s="153"/>
      <c r="I24" s="1028" t="s">
        <v>1208</v>
      </c>
      <c r="J24" s="1029"/>
      <c r="K24" s="1029"/>
      <c r="L24" s="1029"/>
      <c r="M24" s="1029"/>
      <c r="N24" s="1029"/>
      <c r="O24" s="1029"/>
      <c r="P24" s="1030"/>
      <c r="Q24" s="875"/>
      <c r="R24" s="1040"/>
      <c r="S24" s="1040"/>
      <c r="T24" s="1040"/>
      <c r="U24" s="1040"/>
      <c r="V24" s="1040"/>
      <c r="W24" s="1041"/>
      <c r="Y24" s="117"/>
    </row>
    <row r="25" spans="2:25" ht="12" customHeight="1" x14ac:dyDescent="0.2">
      <c r="B25" s="152"/>
      <c r="G25" s="117"/>
      <c r="H25" s="153"/>
      <c r="I25" s="1031"/>
      <c r="J25" s="1032"/>
      <c r="K25" s="1032"/>
      <c r="L25" s="1032"/>
      <c r="M25" s="1032"/>
      <c r="N25" s="1032"/>
      <c r="O25" s="1032"/>
      <c r="P25" s="1033"/>
      <c r="Q25" s="1042"/>
      <c r="R25" s="1043"/>
      <c r="S25" s="1043"/>
      <c r="T25" s="1043"/>
      <c r="U25" s="1043"/>
      <c r="V25" s="1043"/>
      <c r="W25" s="1044"/>
      <c r="Y25" s="117"/>
    </row>
    <row r="26" spans="2:25" ht="12" customHeight="1" x14ac:dyDescent="0.2">
      <c r="B26" s="152"/>
      <c r="G26" s="117"/>
      <c r="H26" s="153"/>
      <c r="I26" s="1028"/>
      <c r="J26" s="1029"/>
      <c r="K26" s="1029"/>
      <c r="L26" s="1029"/>
      <c r="M26" s="1029"/>
      <c r="N26" s="1029"/>
      <c r="O26" s="1029"/>
      <c r="P26" s="1030"/>
      <c r="Q26" s="875"/>
      <c r="R26" s="1040"/>
      <c r="S26" s="1040"/>
      <c r="T26" s="1040"/>
      <c r="U26" s="1040"/>
      <c r="V26" s="1040"/>
      <c r="W26" s="1041"/>
      <c r="Y26" s="117"/>
    </row>
    <row r="27" spans="2:25" ht="12" customHeight="1" x14ac:dyDescent="0.2">
      <c r="B27" s="152"/>
      <c r="G27" s="117"/>
      <c r="H27" s="153"/>
      <c r="I27" s="1031"/>
      <c r="J27" s="1032"/>
      <c r="K27" s="1032"/>
      <c r="L27" s="1032"/>
      <c r="M27" s="1032"/>
      <c r="N27" s="1032"/>
      <c r="O27" s="1032"/>
      <c r="P27" s="1033"/>
      <c r="Q27" s="1042"/>
      <c r="R27" s="1043"/>
      <c r="S27" s="1043"/>
      <c r="T27" s="1043"/>
      <c r="U27" s="1043"/>
      <c r="V27" s="1043"/>
      <c r="W27" s="1044"/>
      <c r="Y27" s="117"/>
    </row>
    <row r="28" spans="2:25" ht="12" customHeight="1" x14ac:dyDescent="0.2">
      <c r="B28" s="152"/>
      <c r="G28" s="117"/>
      <c r="H28" s="153"/>
      <c r="I28" s="1035"/>
      <c r="J28" s="1035"/>
      <c r="K28" s="1035"/>
      <c r="L28" s="1035"/>
      <c r="M28" s="1035"/>
      <c r="N28" s="1035"/>
      <c r="O28" s="1035"/>
      <c r="P28" s="1035"/>
      <c r="Q28" s="875"/>
      <c r="R28" s="1040"/>
      <c r="S28" s="1040"/>
      <c r="T28" s="1040"/>
      <c r="U28" s="1040"/>
      <c r="V28" s="1040"/>
      <c r="W28" s="1041"/>
      <c r="Y28" s="117"/>
    </row>
    <row r="29" spans="2:25" s="520" customFormat="1" ht="12" customHeight="1" x14ac:dyDescent="0.2">
      <c r="B29" s="152"/>
      <c r="C29" s="3"/>
      <c r="D29" s="3"/>
      <c r="E29" s="3"/>
      <c r="F29" s="3"/>
      <c r="G29" s="117"/>
      <c r="H29" s="197"/>
      <c r="I29" s="1035"/>
      <c r="J29" s="1035"/>
      <c r="K29" s="1035"/>
      <c r="L29" s="1035"/>
      <c r="M29" s="1035"/>
      <c r="N29" s="1035"/>
      <c r="O29" s="1035"/>
      <c r="P29" s="1035"/>
      <c r="Q29" s="1042"/>
      <c r="R29" s="1043"/>
      <c r="S29" s="1043"/>
      <c r="T29" s="1043"/>
      <c r="U29" s="1043"/>
      <c r="V29" s="1043"/>
      <c r="W29" s="1044"/>
      <c r="Y29" s="196"/>
    </row>
    <row r="30" spans="2:25" ht="15" customHeight="1" x14ac:dyDescent="0.2">
      <c r="B30" s="152"/>
      <c r="G30" s="117"/>
      <c r="H30" s="153"/>
      <c r="I30" s="2"/>
      <c r="J30" s="2"/>
      <c r="K30" s="2"/>
      <c r="L30" s="2"/>
      <c r="M30" s="2"/>
      <c r="N30" s="2"/>
      <c r="O30" s="2"/>
      <c r="P30" s="2"/>
      <c r="Q30" s="2"/>
      <c r="R30" s="2"/>
      <c r="S30" s="2"/>
      <c r="T30" s="2"/>
      <c r="U30" s="2"/>
      <c r="Y30" s="394"/>
    </row>
    <row r="31" spans="2:25" ht="20.25" customHeight="1" x14ac:dyDescent="0.2">
      <c r="B31" s="152"/>
      <c r="G31" s="117"/>
      <c r="H31" s="85" t="s">
        <v>1258</v>
      </c>
      <c r="I31" s="2"/>
      <c r="J31" s="2"/>
      <c r="K31" s="2"/>
      <c r="L31" s="2"/>
      <c r="M31" s="2"/>
      <c r="N31" s="2"/>
      <c r="O31" s="2"/>
      <c r="P31" s="2"/>
      <c r="Q31" s="2"/>
      <c r="R31" s="2"/>
      <c r="S31" s="2"/>
      <c r="T31" s="2"/>
      <c r="U31" s="2"/>
      <c r="Y31" s="394"/>
    </row>
    <row r="32" spans="2:25" ht="9.75" customHeight="1" x14ac:dyDescent="0.2">
      <c r="B32" s="152"/>
      <c r="G32" s="117"/>
      <c r="H32" s="85"/>
      <c r="I32" s="2"/>
      <c r="J32" s="2"/>
      <c r="K32" s="2"/>
      <c r="L32" s="2"/>
      <c r="M32" s="2"/>
      <c r="N32" s="2"/>
      <c r="O32" s="2"/>
      <c r="P32" s="2"/>
      <c r="Q32" s="2"/>
      <c r="R32" s="2"/>
      <c r="S32" s="2"/>
      <c r="T32" s="2"/>
      <c r="U32" s="2"/>
      <c r="Y32" s="394"/>
    </row>
    <row r="33" spans="1:25" ht="22.5" customHeight="1" x14ac:dyDescent="0.2">
      <c r="B33" s="152"/>
      <c r="G33" s="117"/>
      <c r="H33" s="153"/>
      <c r="I33" s="1213" t="s">
        <v>1259</v>
      </c>
      <c r="J33" s="1098"/>
      <c r="K33" s="1098"/>
      <c r="L33" s="1098"/>
      <c r="M33" s="1098"/>
      <c r="N33" s="1098"/>
      <c r="O33" s="1098"/>
      <c r="P33" s="1098"/>
      <c r="Q33" s="1098"/>
      <c r="R33" s="1214"/>
      <c r="S33" s="1028"/>
      <c r="T33" s="1029"/>
      <c r="U33" s="1030" t="s">
        <v>390</v>
      </c>
      <c r="Y33" s="117"/>
    </row>
    <row r="34" spans="1:25" ht="22.5" customHeight="1" x14ac:dyDescent="0.2">
      <c r="B34" s="152"/>
      <c r="G34" s="117"/>
      <c r="H34" s="153"/>
      <c r="I34" s="1096"/>
      <c r="J34" s="1027"/>
      <c r="K34" s="1027"/>
      <c r="L34" s="1027"/>
      <c r="M34" s="1027"/>
      <c r="N34" s="1027"/>
      <c r="O34" s="1027"/>
      <c r="P34" s="1027"/>
      <c r="Q34" s="1027"/>
      <c r="R34" s="1097"/>
      <c r="S34" s="1031"/>
      <c r="T34" s="1032"/>
      <c r="U34" s="1033"/>
      <c r="Y34" s="117"/>
    </row>
    <row r="35" spans="1:25" ht="11.25" customHeight="1" x14ac:dyDescent="0.2">
      <c r="B35" s="152"/>
      <c r="G35" s="117"/>
      <c r="H35" s="85"/>
      <c r="I35" s="2"/>
      <c r="J35" s="2"/>
      <c r="K35" s="2"/>
      <c r="L35" s="2"/>
      <c r="M35" s="2"/>
      <c r="N35" s="2"/>
      <c r="O35" s="2"/>
      <c r="P35" s="2"/>
      <c r="Q35" s="2"/>
      <c r="R35" s="2"/>
      <c r="S35" s="2"/>
      <c r="T35" s="2"/>
      <c r="U35" s="2"/>
      <c r="Y35" s="394"/>
    </row>
    <row r="36" spans="1:25" ht="27.75" customHeight="1" x14ac:dyDescent="0.2">
      <c r="B36" s="152"/>
      <c r="G36" s="117"/>
      <c r="H36" s="153"/>
      <c r="I36" s="1213" t="s">
        <v>1260</v>
      </c>
      <c r="J36" s="1098"/>
      <c r="K36" s="1098"/>
      <c r="L36" s="1098"/>
      <c r="M36" s="1098"/>
      <c r="N36" s="1098"/>
      <c r="O36" s="1098"/>
      <c r="P36" s="1098"/>
      <c r="Q36" s="1098"/>
      <c r="R36" s="1214"/>
      <c r="S36" s="1028"/>
      <c r="T36" s="1029"/>
      <c r="U36" s="1030" t="s">
        <v>390</v>
      </c>
      <c r="V36" s="1047" t="s">
        <v>481</v>
      </c>
      <c r="W36" s="1053" t="s">
        <v>1261</v>
      </c>
      <c r="X36" s="1053"/>
      <c r="Y36" s="1261"/>
    </row>
    <row r="37" spans="1:25" ht="21.75" customHeight="1" x14ac:dyDescent="0.2">
      <c r="B37" s="152"/>
      <c r="G37" s="117"/>
      <c r="H37" s="153"/>
      <c r="I37" s="1096"/>
      <c r="J37" s="1027"/>
      <c r="K37" s="1027"/>
      <c r="L37" s="1027"/>
      <c r="M37" s="1027"/>
      <c r="N37" s="1027"/>
      <c r="O37" s="1027"/>
      <c r="P37" s="1027"/>
      <c r="Q37" s="1027"/>
      <c r="R37" s="1097"/>
      <c r="S37" s="1031"/>
      <c r="T37" s="1032"/>
      <c r="U37" s="1033"/>
      <c r="V37" s="1047"/>
      <c r="W37" s="1053"/>
      <c r="X37" s="1053"/>
      <c r="Y37" s="1261"/>
    </row>
    <row r="38" spans="1:25" ht="21.75" customHeight="1" x14ac:dyDescent="0.2">
      <c r="B38" s="152"/>
      <c r="G38" s="117"/>
      <c r="I38" s="406"/>
      <c r="J38" s="406"/>
      <c r="K38" s="406"/>
      <c r="L38" s="406"/>
      <c r="M38" s="406"/>
      <c r="N38" s="406"/>
      <c r="O38" s="406"/>
      <c r="P38" s="406"/>
      <c r="Q38" s="406"/>
      <c r="R38" s="406"/>
      <c r="S38" s="341"/>
      <c r="T38" s="341"/>
      <c r="U38" s="341"/>
      <c r="V38" s="376"/>
      <c r="W38" s="1027" t="s">
        <v>1262</v>
      </c>
      <c r="X38" s="1027"/>
      <c r="Y38" s="1097"/>
    </row>
    <row r="39" spans="1:25" ht="21.75" customHeight="1" x14ac:dyDescent="0.2">
      <c r="A39" s="117"/>
      <c r="H39" s="353"/>
      <c r="I39" s="1034" t="s">
        <v>1263</v>
      </c>
      <c r="J39" s="1034"/>
      <c r="K39" s="1034"/>
      <c r="L39" s="1034"/>
      <c r="M39" s="1034"/>
      <c r="N39" s="1034"/>
      <c r="O39" s="1034"/>
      <c r="P39" s="1034"/>
      <c r="Q39" s="1034"/>
      <c r="R39" s="1095"/>
      <c r="S39" s="1047"/>
      <c r="T39" s="1026"/>
      <c r="U39" s="1048" t="s">
        <v>390</v>
      </c>
      <c r="V39" s="376"/>
      <c r="W39" s="1034"/>
      <c r="X39" s="1034"/>
      <c r="Y39" s="1095"/>
    </row>
    <row r="40" spans="1:25" ht="21.75" customHeight="1" x14ac:dyDescent="0.2">
      <c r="B40" s="152"/>
      <c r="G40" s="117"/>
      <c r="H40" s="153"/>
      <c r="I40" s="1096"/>
      <c r="J40" s="1027"/>
      <c r="K40" s="1027"/>
      <c r="L40" s="1027"/>
      <c r="M40" s="1027"/>
      <c r="N40" s="1027"/>
      <c r="O40" s="1027"/>
      <c r="P40" s="1027"/>
      <c r="Q40" s="1027"/>
      <c r="R40" s="1097"/>
      <c r="S40" s="1031"/>
      <c r="T40" s="1032"/>
      <c r="U40" s="1033"/>
      <c r="V40" s="376"/>
      <c r="W40" s="1034"/>
      <c r="X40" s="1034"/>
      <c r="Y40" s="1095"/>
    </row>
    <row r="41" spans="1:25" ht="15" customHeight="1" x14ac:dyDescent="0.2">
      <c r="B41" s="152"/>
      <c r="G41" s="117"/>
      <c r="H41" s="153"/>
      <c r="I41" s="2"/>
      <c r="J41" s="2"/>
      <c r="K41" s="2"/>
      <c r="L41" s="2"/>
      <c r="M41" s="2"/>
      <c r="N41" s="2"/>
      <c r="O41" s="2"/>
      <c r="P41" s="2"/>
      <c r="Q41" s="2"/>
      <c r="R41" s="2"/>
      <c r="S41" s="2"/>
      <c r="T41" s="2"/>
      <c r="U41" s="2"/>
      <c r="W41" s="1034"/>
      <c r="X41" s="1034"/>
      <c r="Y41" s="1095"/>
    </row>
    <row r="42" spans="1:25" ht="15" customHeight="1" x14ac:dyDescent="0.2">
      <c r="B42" s="419"/>
      <c r="C42" s="59"/>
      <c r="D42" s="59"/>
      <c r="E42" s="59"/>
      <c r="F42" s="59"/>
      <c r="G42" s="60"/>
      <c r="H42" s="160"/>
      <c r="I42" s="59"/>
      <c r="J42" s="59"/>
      <c r="K42" s="59"/>
      <c r="L42" s="59"/>
      <c r="M42" s="59"/>
      <c r="N42" s="59"/>
      <c r="O42" s="59"/>
      <c r="P42" s="59"/>
      <c r="Q42" s="59"/>
      <c r="R42" s="59"/>
      <c r="S42" s="59"/>
      <c r="T42" s="59"/>
      <c r="U42" s="59"/>
      <c r="V42" s="59"/>
      <c r="W42" s="1027"/>
      <c r="X42" s="1027"/>
      <c r="Y42" s="1097"/>
    </row>
    <row r="43" spans="1:25" ht="15" customHeight="1" x14ac:dyDescent="0.2">
      <c r="Y43" s="392"/>
    </row>
    <row r="44" spans="1:25" x14ac:dyDescent="0.2">
      <c r="B44" s="161" t="s">
        <v>1264</v>
      </c>
      <c r="D44" s="482"/>
      <c r="E44" s="482"/>
      <c r="F44" s="482"/>
      <c r="G44" s="482"/>
      <c r="H44" s="482"/>
      <c r="I44" s="482"/>
      <c r="J44" s="482"/>
      <c r="K44" s="482"/>
      <c r="L44" s="482"/>
      <c r="M44" s="482"/>
      <c r="N44" s="482"/>
      <c r="O44" s="482"/>
      <c r="P44" s="482"/>
      <c r="Q44" s="482"/>
      <c r="R44" s="482"/>
      <c r="S44" s="482"/>
      <c r="T44" s="482"/>
      <c r="U44" s="482"/>
      <c r="V44" s="482"/>
      <c r="W44" s="482"/>
      <c r="X44" s="482"/>
      <c r="Y44" s="482"/>
    </row>
    <row r="45" spans="1:25" x14ac:dyDescent="0.2">
      <c r="B45" s="161" t="s">
        <v>509</v>
      </c>
      <c r="D45" s="482"/>
      <c r="E45" s="482"/>
      <c r="F45" s="482"/>
      <c r="G45" s="482"/>
      <c r="H45" s="482"/>
      <c r="I45" s="482"/>
      <c r="J45" s="482"/>
      <c r="K45" s="482"/>
      <c r="L45" s="482"/>
      <c r="M45" s="482"/>
      <c r="N45" s="482"/>
      <c r="O45" s="482"/>
      <c r="P45" s="482"/>
      <c r="Q45" s="482"/>
      <c r="R45" s="482"/>
      <c r="S45" s="482"/>
      <c r="T45" s="482"/>
      <c r="U45" s="482"/>
      <c r="V45" s="482"/>
      <c r="W45" s="482"/>
      <c r="X45" s="482"/>
      <c r="Y45" s="482"/>
    </row>
    <row r="46" spans="1:25" x14ac:dyDescent="0.2">
      <c r="B46" s="161"/>
      <c r="D46" s="411"/>
      <c r="E46" s="411"/>
      <c r="F46" s="411"/>
      <c r="G46" s="411"/>
      <c r="H46" s="411"/>
      <c r="I46" s="411"/>
      <c r="J46" s="411"/>
      <c r="K46" s="411"/>
      <c r="L46" s="411"/>
      <c r="M46" s="411"/>
      <c r="N46" s="411"/>
      <c r="O46" s="411"/>
      <c r="P46" s="411"/>
      <c r="Q46" s="411"/>
      <c r="R46" s="411"/>
      <c r="S46" s="411"/>
      <c r="T46" s="411"/>
      <c r="U46" s="411"/>
      <c r="V46" s="411"/>
      <c r="W46" s="411"/>
      <c r="X46" s="411"/>
      <c r="Y46" s="411"/>
    </row>
    <row r="122" spans="3:7" x14ac:dyDescent="0.2">
      <c r="C122" s="59"/>
      <c r="D122" s="59"/>
      <c r="E122" s="59"/>
      <c r="F122" s="59"/>
      <c r="G122" s="59"/>
    </row>
    <row r="123" spans="3:7" x14ac:dyDescent="0.2">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4"/>
  <dataValidations count="1">
    <dataValidation type="list" allowBlank="1" showInputMessage="1" showErrorMessage="1" sqref="M7 R7 P8:P9 H7:H9" xr:uid="{00000000-0002-0000-2100-000000000000}">
      <formula1>"□,■"</formula1>
    </dataValidation>
  </dataValidations>
  <pageMargins left="0.7" right="0.7" top="0.75" bottom="0.75" header="0.3" footer="0.3"/>
  <pageSetup paperSize="9" scale="8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sheetPr>
  <dimension ref="B1:Z123"/>
  <sheetViews>
    <sheetView zoomScaleNormal="100" workbookViewId="0">
      <selection activeCell="B1" sqref="B1"/>
    </sheetView>
  </sheetViews>
  <sheetFormatPr defaultColWidth="3.453125" defaultRowHeight="13" x14ac:dyDescent="0.2"/>
  <cols>
    <col min="1" max="1" width="1.7265625" style="3" customWidth="1"/>
    <col min="2" max="2" width="3" style="458" customWidth="1"/>
    <col min="3" max="18" width="3.453125" style="3"/>
    <col min="19" max="19" width="3.90625" style="3" customWidth="1"/>
    <col min="20" max="26" width="3.453125" style="3"/>
    <col min="27" max="27" width="1.36328125" style="3" customWidth="1"/>
    <col min="28" max="16384" width="3.453125" style="3"/>
  </cols>
  <sheetData>
    <row r="1" spans="2:26" s="370" customFormat="1" x14ac:dyDescent="0.2"/>
    <row r="2" spans="2:26" s="370" customFormat="1" x14ac:dyDescent="0.2">
      <c r="B2" s="370" t="s">
        <v>1265</v>
      </c>
    </row>
    <row r="3" spans="2:26" s="370" customFormat="1" x14ac:dyDescent="0.2"/>
    <row r="4" spans="2:26" s="370" customFormat="1" x14ac:dyDescent="0.2">
      <c r="B4" s="1026" t="s">
        <v>1266</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row>
    <row r="5" spans="2:26" s="370" customFormat="1" x14ac:dyDescent="0.2"/>
    <row r="6" spans="2:26" s="370" customFormat="1" ht="31.5" customHeight="1" x14ac:dyDescent="0.2">
      <c r="B6" s="1035" t="s">
        <v>443</v>
      </c>
      <c r="C6" s="1035"/>
      <c r="D6" s="1035"/>
      <c r="E6" s="1035"/>
      <c r="F6" s="1035"/>
      <c r="G6" s="1036"/>
      <c r="H6" s="1037"/>
      <c r="I6" s="1037"/>
      <c r="J6" s="1037"/>
      <c r="K6" s="1037"/>
      <c r="L6" s="1037"/>
      <c r="M6" s="1037"/>
      <c r="N6" s="1037"/>
      <c r="O6" s="1037"/>
      <c r="P6" s="1037"/>
      <c r="Q6" s="1037"/>
      <c r="R6" s="1037"/>
      <c r="S6" s="1037"/>
      <c r="T6" s="1037"/>
      <c r="U6" s="1037"/>
      <c r="V6" s="1037"/>
      <c r="W6" s="1037"/>
      <c r="X6" s="1037"/>
      <c r="Y6" s="1037"/>
      <c r="Z6" s="1038"/>
    </row>
    <row r="7" spans="2:26" s="370" customFormat="1" ht="31.5" customHeight="1" x14ac:dyDescent="0.2">
      <c r="B7" s="903" t="s">
        <v>444</v>
      </c>
      <c r="C7" s="905"/>
      <c r="D7" s="905"/>
      <c r="E7" s="905"/>
      <c r="F7" s="904"/>
      <c r="G7" s="154" t="s">
        <v>6</v>
      </c>
      <c r="H7" s="469" t="s">
        <v>445</v>
      </c>
      <c r="I7" s="469"/>
      <c r="J7" s="469"/>
      <c r="K7" s="469"/>
      <c r="L7" s="155" t="s">
        <v>6</v>
      </c>
      <c r="M7" s="469" t="s">
        <v>446</v>
      </c>
      <c r="N7" s="469"/>
      <c r="O7" s="469"/>
      <c r="P7" s="469"/>
      <c r="Q7" s="155" t="s">
        <v>6</v>
      </c>
      <c r="R7" s="469" t="s">
        <v>447</v>
      </c>
      <c r="S7" s="469"/>
      <c r="T7" s="469"/>
      <c r="U7" s="469"/>
      <c r="V7" s="469"/>
      <c r="W7" s="469"/>
      <c r="X7" s="469"/>
      <c r="Y7" s="469"/>
      <c r="Z7" s="480"/>
    </row>
    <row r="8" spans="2:26" s="370" customFormat="1" ht="31.5" customHeight="1" x14ac:dyDescent="0.2">
      <c r="B8" s="903" t="s">
        <v>448</v>
      </c>
      <c r="C8" s="905"/>
      <c r="D8" s="905"/>
      <c r="E8" s="905"/>
      <c r="F8" s="904"/>
      <c r="G8" s="154" t="s">
        <v>6</v>
      </c>
      <c r="H8" s="469" t="s">
        <v>449</v>
      </c>
      <c r="I8" s="469"/>
      <c r="J8" s="469"/>
      <c r="K8" s="469"/>
      <c r="L8" s="469"/>
      <c r="M8" s="469"/>
      <c r="N8" s="469"/>
      <c r="O8" s="469"/>
      <c r="P8" s="469"/>
      <c r="Q8" s="155" t="s">
        <v>6</v>
      </c>
      <c r="R8" s="469" t="s">
        <v>724</v>
      </c>
      <c r="S8" s="469"/>
      <c r="T8" s="469"/>
      <c r="U8" s="469"/>
      <c r="V8" s="469"/>
      <c r="W8" s="471"/>
      <c r="X8" s="471"/>
      <c r="Y8" s="471"/>
      <c r="Z8" s="479"/>
    </row>
    <row r="9" spans="2:26" s="370" customFormat="1" x14ac:dyDescent="0.2"/>
    <row r="10" spans="2:26" s="370" customFormat="1" x14ac:dyDescent="0.2">
      <c r="B10" s="454"/>
      <c r="C10" s="385"/>
      <c r="D10" s="385"/>
      <c r="E10" s="385"/>
      <c r="F10" s="385"/>
      <c r="G10" s="385"/>
      <c r="H10" s="385"/>
      <c r="I10" s="385"/>
      <c r="J10" s="385"/>
      <c r="K10" s="385"/>
      <c r="L10" s="385"/>
      <c r="M10" s="385"/>
      <c r="N10" s="385"/>
      <c r="O10" s="385"/>
      <c r="P10" s="385"/>
      <c r="Q10" s="385"/>
      <c r="R10" s="385"/>
      <c r="S10" s="385"/>
      <c r="T10" s="385"/>
      <c r="U10" s="385"/>
      <c r="V10" s="385"/>
      <c r="W10" s="385"/>
      <c r="X10" s="385"/>
      <c r="Y10" s="385"/>
      <c r="Z10" s="455"/>
    </row>
    <row r="11" spans="2:26" s="370" customFormat="1" x14ac:dyDescent="0.2">
      <c r="B11" s="453" t="s">
        <v>1267</v>
      </c>
      <c r="Z11" s="393"/>
    </row>
    <row r="12" spans="2:26" s="370" customFormat="1" x14ac:dyDescent="0.2">
      <c r="B12" s="453"/>
      <c r="L12" s="376"/>
      <c r="Q12" s="376"/>
      <c r="V12" s="376"/>
      <c r="Z12" s="393"/>
    </row>
    <row r="13" spans="2:26" s="370" customFormat="1" x14ac:dyDescent="0.2">
      <c r="B13" s="453"/>
      <c r="C13" s="370" t="s">
        <v>1268</v>
      </c>
      <c r="Z13" s="393"/>
    </row>
    <row r="14" spans="2:26" s="370" customFormat="1" ht="4.5" customHeight="1" x14ac:dyDescent="0.2">
      <c r="B14" s="453"/>
      <c r="Z14" s="393"/>
    </row>
    <row r="15" spans="2:26" s="370" customFormat="1" ht="24" customHeight="1" x14ac:dyDescent="0.2">
      <c r="B15" s="453"/>
      <c r="C15" s="1036"/>
      <c r="D15" s="1037"/>
      <c r="E15" s="1037"/>
      <c r="F15" s="1037"/>
      <c r="G15" s="1037"/>
      <c r="H15" s="1037"/>
      <c r="I15" s="1037"/>
      <c r="J15" s="1037"/>
      <c r="K15" s="1037"/>
      <c r="L15" s="1037"/>
      <c r="M15" s="1037"/>
      <c r="N15" s="1037"/>
      <c r="O15" s="1037"/>
      <c r="P15" s="1037"/>
      <c r="Q15" s="1037"/>
      <c r="R15" s="1037"/>
      <c r="S15" s="1037"/>
      <c r="T15" s="1037"/>
      <c r="U15" s="1037"/>
      <c r="V15" s="1037"/>
      <c r="W15" s="1037"/>
      <c r="X15" s="1037"/>
      <c r="Y15" s="1038"/>
      <c r="Z15" s="377"/>
    </row>
    <row r="16" spans="2:26" s="370" customFormat="1" ht="21" customHeight="1" x14ac:dyDescent="0.2">
      <c r="B16" s="453"/>
      <c r="C16" s="1036"/>
      <c r="D16" s="1037"/>
      <c r="E16" s="1037"/>
      <c r="F16" s="1037"/>
      <c r="G16" s="1037"/>
      <c r="H16" s="1037"/>
      <c r="I16" s="1037"/>
      <c r="J16" s="1037"/>
      <c r="K16" s="1037"/>
      <c r="L16" s="1037"/>
      <c r="M16" s="1037"/>
      <c r="N16" s="1037"/>
      <c r="O16" s="1037"/>
      <c r="P16" s="1037"/>
      <c r="Q16" s="1037"/>
      <c r="R16" s="1037"/>
      <c r="S16" s="1037"/>
      <c r="T16" s="1037"/>
      <c r="U16" s="1037"/>
      <c r="V16" s="1037"/>
      <c r="W16" s="1037"/>
      <c r="X16" s="1037"/>
      <c r="Y16" s="1038"/>
      <c r="Z16" s="393"/>
    </row>
    <row r="17" spans="2:26" s="370" customFormat="1" ht="21" customHeight="1" x14ac:dyDescent="0.2">
      <c r="B17" s="453"/>
      <c r="C17" s="1036"/>
      <c r="D17" s="1037"/>
      <c r="E17" s="1037"/>
      <c r="F17" s="1037"/>
      <c r="G17" s="1037"/>
      <c r="H17" s="1037"/>
      <c r="I17" s="1037"/>
      <c r="J17" s="1037"/>
      <c r="K17" s="1037"/>
      <c r="L17" s="1037"/>
      <c r="M17" s="1037"/>
      <c r="N17" s="1037"/>
      <c r="O17" s="1037"/>
      <c r="P17" s="1037"/>
      <c r="Q17" s="1037"/>
      <c r="R17" s="1037"/>
      <c r="S17" s="1037"/>
      <c r="T17" s="1037"/>
      <c r="U17" s="1037"/>
      <c r="V17" s="1037"/>
      <c r="W17" s="1037"/>
      <c r="X17" s="1037"/>
      <c r="Y17" s="1038"/>
      <c r="Z17" s="393"/>
    </row>
    <row r="18" spans="2:26" s="370" customFormat="1" x14ac:dyDescent="0.2">
      <c r="B18" s="453"/>
      <c r="C18" s="370" t="s">
        <v>1269</v>
      </c>
      <c r="Z18" s="393"/>
    </row>
    <row r="19" spans="2:26" s="370" customFormat="1" ht="4.5" customHeight="1" x14ac:dyDescent="0.2">
      <c r="B19" s="453"/>
      <c r="Z19" s="393"/>
    </row>
    <row r="20" spans="2:26" s="370" customFormat="1" ht="24" customHeight="1" x14ac:dyDescent="0.2">
      <c r="B20" s="453"/>
      <c r="C20" s="1035" t="s">
        <v>1270</v>
      </c>
      <c r="D20" s="1035"/>
      <c r="E20" s="1035"/>
      <c r="F20" s="1035"/>
      <c r="G20" s="1035"/>
      <c r="H20" s="1035"/>
      <c r="I20" s="1035"/>
      <c r="J20" s="1035"/>
      <c r="K20" s="1035"/>
      <c r="L20" s="1035"/>
      <c r="M20" s="1035"/>
      <c r="N20" s="1035"/>
      <c r="O20" s="1035"/>
      <c r="P20" s="1035"/>
      <c r="Q20" s="1035"/>
      <c r="R20" s="1035"/>
      <c r="S20" s="905" t="s">
        <v>1271</v>
      </c>
      <c r="T20" s="905"/>
      <c r="U20" s="905"/>
      <c r="V20" s="905"/>
      <c r="W20" s="905"/>
      <c r="X20" s="905"/>
      <c r="Y20" s="904"/>
      <c r="Z20" s="377"/>
    </row>
    <row r="21" spans="2:26" s="370" customFormat="1" ht="21" customHeight="1" x14ac:dyDescent="0.2">
      <c r="B21" s="453"/>
      <c r="C21" s="903"/>
      <c r="D21" s="905"/>
      <c r="E21" s="905"/>
      <c r="F21" s="905"/>
      <c r="G21" s="905"/>
      <c r="H21" s="905"/>
      <c r="I21" s="905"/>
      <c r="J21" s="905"/>
      <c r="K21" s="905"/>
      <c r="L21" s="905"/>
      <c r="M21" s="905"/>
      <c r="N21" s="905"/>
      <c r="O21" s="905"/>
      <c r="P21" s="905"/>
      <c r="Q21" s="905"/>
      <c r="R21" s="904"/>
      <c r="S21" s="395"/>
      <c r="T21" s="395"/>
      <c r="U21" s="395"/>
      <c r="V21" s="395"/>
      <c r="W21" s="395"/>
      <c r="X21" s="395"/>
      <c r="Y21" s="395"/>
      <c r="Z21" s="393"/>
    </row>
    <row r="22" spans="2:26" s="370" customFormat="1" ht="12" customHeight="1" x14ac:dyDescent="0.2">
      <c r="B22" s="453"/>
      <c r="C22" s="373"/>
      <c r="D22" s="373"/>
      <c r="E22" s="373"/>
      <c r="F22" s="373"/>
      <c r="G22" s="373"/>
      <c r="H22" s="373"/>
      <c r="I22" s="373"/>
      <c r="J22" s="373"/>
      <c r="K22" s="373"/>
      <c r="L22" s="373"/>
      <c r="M22" s="373"/>
      <c r="N22" s="373"/>
      <c r="O22" s="373"/>
      <c r="P22" s="385"/>
      <c r="Q22" s="385"/>
      <c r="R22" s="385"/>
      <c r="S22" s="385"/>
      <c r="T22" s="383"/>
      <c r="U22" s="383"/>
      <c r="V22" s="383"/>
      <c r="W22" s="383"/>
      <c r="X22" s="383"/>
      <c r="Y22" s="383"/>
      <c r="Z22" s="393"/>
    </row>
    <row r="23" spans="2:26" s="370" customFormat="1" ht="21" customHeight="1" x14ac:dyDescent="0.2">
      <c r="B23" s="453"/>
      <c r="C23" s="387"/>
      <c r="D23" s="387"/>
      <c r="E23" s="387"/>
      <c r="F23" s="387"/>
      <c r="G23" s="387"/>
      <c r="H23" s="387"/>
      <c r="I23" s="387"/>
      <c r="J23" s="387"/>
      <c r="K23" s="387"/>
      <c r="L23" s="387"/>
      <c r="M23" s="387"/>
      <c r="N23" s="387"/>
      <c r="O23" s="387"/>
      <c r="P23" s="383"/>
      <c r="Q23" s="383"/>
      <c r="R23" s="383"/>
      <c r="S23" s="383"/>
      <c r="T23" s="1268" t="s">
        <v>452</v>
      </c>
      <c r="U23" s="1264"/>
      <c r="V23" s="1264" t="s">
        <v>453</v>
      </c>
      <c r="W23" s="1264"/>
      <c r="X23" s="1264" t="s">
        <v>454</v>
      </c>
      <c r="Y23" s="1269"/>
      <c r="Z23" s="393"/>
    </row>
    <row r="24" spans="2:26" s="370" customFormat="1" ht="26.25" customHeight="1" x14ac:dyDescent="0.2">
      <c r="B24" s="453"/>
      <c r="C24" s="1223" t="s">
        <v>1272</v>
      </c>
      <c r="D24" s="1222"/>
      <c r="E24" s="1222"/>
      <c r="F24" s="1222"/>
      <c r="G24" s="1222"/>
      <c r="H24" s="1222"/>
      <c r="I24" s="1222"/>
      <c r="J24" s="1222"/>
      <c r="K24" s="1222"/>
      <c r="L24" s="1222"/>
      <c r="M24" s="1222"/>
      <c r="N24" s="1222"/>
      <c r="O24" s="1222"/>
      <c r="P24" s="1222"/>
      <c r="Q24" s="1222"/>
      <c r="R24" s="1222"/>
      <c r="S24" s="1227"/>
      <c r="T24" s="903" t="s">
        <v>6</v>
      </c>
      <c r="U24" s="905"/>
      <c r="V24" s="1264" t="s">
        <v>453</v>
      </c>
      <c r="W24" s="1264"/>
      <c r="X24" s="905" t="s">
        <v>6</v>
      </c>
      <c r="Y24" s="904"/>
      <c r="Z24" s="393"/>
    </row>
    <row r="25" spans="2:26" s="370" customFormat="1" ht="58.5" customHeight="1" x14ac:dyDescent="0.2">
      <c r="B25" s="453"/>
      <c r="C25" s="1265" t="s">
        <v>1273</v>
      </c>
      <c r="D25" s="1266"/>
      <c r="E25" s="1266"/>
      <c r="F25" s="1266"/>
      <c r="G25" s="1266"/>
      <c r="H25" s="1266"/>
      <c r="I25" s="1266"/>
      <c r="J25" s="1266"/>
      <c r="K25" s="1266"/>
      <c r="L25" s="1266"/>
      <c r="M25" s="1266"/>
      <c r="N25" s="1266"/>
      <c r="O25" s="1266"/>
      <c r="P25" s="1266"/>
      <c r="Q25" s="1266"/>
      <c r="R25" s="1266"/>
      <c r="S25" s="1267"/>
      <c r="T25" s="903" t="s">
        <v>6</v>
      </c>
      <c r="U25" s="905"/>
      <c r="V25" s="1264" t="s">
        <v>453</v>
      </c>
      <c r="W25" s="1264"/>
      <c r="X25" s="905" t="s">
        <v>6</v>
      </c>
      <c r="Y25" s="904"/>
      <c r="Z25" s="393"/>
    </row>
    <row r="26" spans="2:26" s="370" customFormat="1" ht="46.5" customHeight="1" x14ac:dyDescent="0.2">
      <c r="B26" s="453"/>
      <c r="C26" s="1223" t="s">
        <v>1274</v>
      </c>
      <c r="D26" s="1222"/>
      <c r="E26" s="1222"/>
      <c r="F26" s="1222"/>
      <c r="G26" s="1222"/>
      <c r="H26" s="1222"/>
      <c r="I26" s="1222"/>
      <c r="J26" s="1222"/>
      <c r="K26" s="1222"/>
      <c r="L26" s="1222"/>
      <c r="M26" s="1222"/>
      <c r="N26" s="1222"/>
      <c r="O26" s="1222"/>
      <c r="P26" s="1222"/>
      <c r="Q26" s="1222"/>
      <c r="R26" s="1222"/>
      <c r="S26" s="1227"/>
      <c r="T26" s="903" t="s">
        <v>6</v>
      </c>
      <c r="U26" s="905"/>
      <c r="V26" s="1264" t="s">
        <v>453</v>
      </c>
      <c r="W26" s="1264"/>
      <c r="X26" s="905" t="s">
        <v>6</v>
      </c>
      <c r="Y26" s="904"/>
      <c r="Z26" s="393"/>
    </row>
    <row r="27" spans="2:26" s="370" customFormat="1" ht="26.25" customHeight="1" x14ac:dyDescent="0.2">
      <c r="B27" s="453"/>
      <c r="C27" s="1223" t="s">
        <v>1275</v>
      </c>
      <c r="D27" s="1222"/>
      <c r="E27" s="1222"/>
      <c r="F27" s="1222"/>
      <c r="G27" s="1222"/>
      <c r="H27" s="1222"/>
      <c r="I27" s="1222"/>
      <c r="J27" s="1222"/>
      <c r="K27" s="1222"/>
      <c r="L27" s="1222"/>
      <c r="M27" s="1222"/>
      <c r="N27" s="1222"/>
      <c r="O27" s="1222"/>
      <c r="P27" s="1222"/>
      <c r="Q27" s="1222"/>
      <c r="R27" s="1222"/>
      <c r="S27" s="1227"/>
      <c r="T27" s="903" t="s">
        <v>6</v>
      </c>
      <c r="U27" s="905"/>
      <c r="V27" s="1264" t="s">
        <v>453</v>
      </c>
      <c r="W27" s="1264"/>
      <c r="X27" s="905" t="s">
        <v>6</v>
      </c>
      <c r="Y27" s="904"/>
      <c r="Z27" s="393"/>
    </row>
    <row r="28" spans="2:26" s="370" customFormat="1" ht="9" customHeight="1" x14ac:dyDescent="0.2">
      <c r="B28" s="456"/>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457"/>
    </row>
    <row r="29" spans="2:26" s="370" customFormat="1" x14ac:dyDescent="0.2"/>
    <row r="30" spans="2:26" s="370" customFormat="1" ht="13.5" customHeight="1" x14ac:dyDescent="0.2">
      <c r="B30" s="1262" t="s">
        <v>1452</v>
      </c>
      <c r="C30" s="1263"/>
      <c r="D30" s="1263"/>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row>
    <row r="31" spans="2:26" s="422" customFormat="1" ht="73.5" customHeight="1" x14ac:dyDescent="0.2">
      <c r="B31" s="1263"/>
      <c r="C31" s="1263"/>
      <c r="D31" s="1263"/>
      <c r="E31" s="1263"/>
      <c r="F31" s="1263"/>
      <c r="G31" s="1263"/>
      <c r="H31" s="1263"/>
      <c r="I31" s="1263"/>
      <c r="J31" s="1263"/>
      <c r="K31" s="1263"/>
      <c r="L31" s="1263"/>
      <c r="M31" s="1263"/>
      <c r="N31" s="1263"/>
      <c r="O31" s="1263"/>
      <c r="P31" s="1263"/>
      <c r="Q31" s="1263"/>
      <c r="R31" s="1263"/>
      <c r="S31" s="1263"/>
      <c r="T31" s="1263"/>
      <c r="U31" s="1263"/>
      <c r="V31" s="1263"/>
      <c r="W31" s="1263"/>
      <c r="X31" s="1263"/>
      <c r="Y31" s="1263"/>
      <c r="Z31" s="1263"/>
    </row>
    <row r="32" spans="2:26" s="422" customFormat="1" x14ac:dyDescent="0.2">
      <c r="B32" s="520"/>
      <c r="C32" s="520"/>
      <c r="D32" s="520"/>
      <c r="E32" s="520"/>
      <c r="F32" s="520"/>
      <c r="G32" s="520"/>
      <c r="H32" s="520"/>
      <c r="I32" s="520"/>
      <c r="J32" s="520"/>
      <c r="K32" s="520"/>
      <c r="L32" s="520"/>
      <c r="M32" s="520"/>
      <c r="N32" s="520"/>
      <c r="O32" s="520"/>
      <c r="P32" s="520"/>
      <c r="Q32" s="520"/>
      <c r="R32" s="520"/>
      <c r="S32" s="520"/>
      <c r="T32" s="520"/>
      <c r="U32" s="520"/>
      <c r="V32" s="520"/>
      <c r="W32" s="520"/>
      <c r="X32" s="520"/>
      <c r="Y32" s="520"/>
      <c r="Z32" s="520"/>
    </row>
    <row r="33" spans="2:26" s="422" customFormat="1" x14ac:dyDescent="0.2">
      <c r="B33" s="520"/>
      <c r="C33" s="520"/>
      <c r="D33" s="520"/>
      <c r="E33" s="520"/>
      <c r="F33" s="520"/>
      <c r="G33" s="520"/>
      <c r="H33" s="520"/>
      <c r="I33" s="520"/>
      <c r="J33" s="520"/>
      <c r="K33" s="520"/>
      <c r="L33" s="520"/>
      <c r="M33" s="520"/>
      <c r="N33" s="520"/>
      <c r="O33" s="520"/>
      <c r="P33" s="520"/>
      <c r="Q33" s="520"/>
      <c r="R33" s="520"/>
      <c r="S33" s="520"/>
      <c r="T33" s="520"/>
      <c r="U33" s="520"/>
      <c r="V33" s="520"/>
      <c r="W33" s="520"/>
      <c r="X33" s="520"/>
      <c r="Y33" s="520"/>
      <c r="Z33" s="520"/>
    </row>
    <row r="122" spans="3:7" x14ac:dyDescent="0.2">
      <c r="C122" s="59"/>
      <c r="D122" s="59"/>
      <c r="E122" s="59"/>
      <c r="F122" s="59"/>
      <c r="G122" s="59"/>
    </row>
    <row r="123" spans="3:7" x14ac:dyDescent="0.2">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4"/>
  <dataValidations count="1">
    <dataValidation type="list" allowBlank="1" showInputMessage="1" showErrorMessage="1" sqref="G7:G8 L7 Q7:Q8 T24:U27 X24:Y27" xr:uid="{00000000-0002-0000-2200-000000000000}">
      <formula1>"□,■"</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B2:AI69"/>
  <sheetViews>
    <sheetView zoomScaleNormal="100" workbookViewId="0">
      <selection activeCell="C87" sqref="C87"/>
    </sheetView>
  </sheetViews>
  <sheetFormatPr defaultColWidth="4" defaultRowHeight="13" x14ac:dyDescent="0.2"/>
  <cols>
    <col min="1" max="1" width="2.90625" style="370" customWidth="1"/>
    <col min="2" max="2" width="2.36328125" style="370" customWidth="1"/>
    <col min="3" max="3" width="3.453125" style="370" customWidth="1"/>
    <col min="4" max="15" width="3.6328125" style="370" customWidth="1"/>
    <col min="16" max="16" width="1.453125" style="370" customWidth="1"/>
    <col min="17" max="18" width="3.6328125" style="370" customWidth="1"/>
    <col min="19" max="19" width="2.7265625" style="370" customWidth="1"/>
    <col min="20" max="25" width="3.6328125" style="370" customWidth="1"/>
    <col min="26" max="26" width="9.453125" style="370" customWidth="1"/>
    <col min="27" max="30" width="3.6328125" style="370" customWidth="1"/>
    <col min="31" max="31" width="6.6328125" style="370" customWidth="1"/>
    <col min="32" max="16384" width="4" style="370"/>
  </cols>
  <sheetData>
    <row r="2" spans="2:31" x14ac:dyDescent="0.2">
      <c r="B2" s="370" t="s">
        <v>1276</v>
      </c>
    </row>
    <row r="3" spans="2:31" x14ac:dyDescent="0.2">
      <c r="U3" s="2"/>
      <c r="X3" s="415" t="s">
        <v>226</v>
      </c>
      <c r="Y3" s="1026"/>
      <c r="Z3" s="1026"/>
      <c r="AA3" s="415" t="s">
        <v>227</v>
      </c>
      <c r="AB3" s="376"/>
      <c r="AC3" s="415" t="s">
        <v>298</v>
      </c>
      <c r="AD3" s="376"/>
      <c r="AE3" s="415" t="s">
        <v>299</v>
      </c>
    </row>
    <row r="4" spans="2:31" x14ac:dyDescent="0.2">
      <c r="T4" s="520"/>
      <c r="U4" s="520"/>
      <c r="V4" s="520"/>
    </row>
    <row r="5" spans="2:31" x14ac:dyDescent="0.2">
      <c r="B5" s="1026" t="s">
        <v>1277</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row>
    <row r="7" spans="2:31" ht="23.25" customHeight="1" x14ac:dyDescent="0.2">
      <c r="B7" s="162" t="s">
        <v>443</v>
      </c>
      <c r="C7" s="162"/>
      <c r="D7" s="162"/>
      <c r="E7" s="162"/>
      <c r="F7" s="903"/>
      <c r="G7" s="905"/>
      <c r="H7" s="905"/>
      <c r="I7" s="905"/>
      <c r="J7" s="905"/>
      <c r="K7" s="905"/>
      <c r="L7" s="905"/>
      <c r="M7" s="905"/>
      <c r="N7" s="905"/>
      <c r="O7" s="905"/>
      <c r="P7" s="905"/>
      <c r="Q7" s="905"/>
      <c r="R7" s="905"/>
      <c r="S7" s="905"/>
      <c r="T7" s="905"/>
      <c r="U7" s="905"/>
      <c r="V7" s="905"/>
      <c r="W7" s="905"/>
      <c r="X7" s="905"/>
      <c r="Y7" s="905"/>
      <c r="Z7" s="905"/>
      <c r="AA7" s="905"/>
      <c r="AB7" s="905"/>
      <c r="AC7" s="905"/>
      <c r="AD7" s="905"/>
      <c r="AE7" s="904"/>
    </row>
    <row r="8" spans="2:31" ht="23.25" customHeight="1" x14ac:dyDescent="0.2">
      <c r="B8" s="162" t="s">
        <v>511</v>
      </c>
      <c r="C8" s="162"/>
      <c r="D8" s="162"/>
      <c r="E8" s="162"/>
      <c r="F8" s="367" t="s">
        <v>6</v>
      </c>
      <c r="G8" s="469" t="s">
        <v>512</v>
      </c>
      <c r="H8" s="469"/>
      <c r="I8" s="469"/>
      <c r="J8" s="469"/>
      <c r="K8" s="368" t="s">
        <v>6</v>
      </c>
      <c r="L8" s="469" t="s">
        <v>513</v>
      </c>
      <c r="M8" s="469"/>
      <c r="N8" s="469"/>
      <c r="O8" s="469"/>
      <c r="P8" s="469"/>
      <c r="Q8" s="368" t="s">
        <v>6</v>
      </c>
      <c r="R8" s="469" t="s">
        <v>514</v>
      </c>
      <c r="S8" s="469"/>
      <c r="T8" s="469"/>
      <c r="U8" s="469"/>
      <c r="V8" s="469"/>
      <c r="W8" s="469"/>
      <c r="X8" s="469"/>
      <c r="Y8" s="469"/>
      <c r="Z8" s="469"/>
      <c r="AA8" s="469"/>
      <c r="AB8" s="469"/>
      <c r="AC8" s="469"/>
      <c r="AD8" s="449"/>
      <c r="AE8" s="450"/>
    </row>
    <row r="9" spans="2:31" ht="25" customHeight="1" x14ac:dyDescent="0.2">
      <c r="B9" s="1028" t="s">
        <v>515</v>
      </c>
      <c r="C9" s="1029"/>
      <c r="D9" s="1029"/>
      <c r="E9" s="1030"/>
      <c r="F9" s="376" t="s">
        <v>6</v>
      </c>
      <c r="G9" s="169" t="s">
        <v>1278</v>
      </c>
      <c r="H9" s="2"/>
      <c r="I9" s="2"/>
      <c r="J9" s="2"/>
      <c r="K9" s="2"/>
      <c r="L9" s="2"/>
      <c r="M9" s="2"/>
      <c r="N9" s="2"/>
      <c r="O9" s="2"/>
      <c r="Q9" s="385"/>
      <c r="R9" s="373" t="s">
        <v>6</v>
      </c>
      <c r="S9" s="2" t="s">
        <v>1279</v>
      </c>
      <c r="T9" s="2"/>
      <c r="U9" s="2"/>
      <c r="V9" s="2"/>
      <c r="W9" s="477"/>
      <c r="X9" s="477"/>
      <c r="Y9" s="477"/>
      <c r="Z9" s="477"/>
      <c r="AA9" s="477"/>
      <c r="AB9" s="477"/>
      <c r="AC9" s="477"/>
      <c r="AD9" s="385"/>
      <c r="AE9" s="455"/>
    </row>
    <row r="10" spans="2:31" ht="25" customHeight="1" x14ac:dyDescent="0.2">
      <c r="B10" s="1047"/>
      <c r="C10" s="1026"/>
      <c r="D10" s="1026"/>
      <c r="E10" s="1048"/>
      <c r="F10" s="376" t="s">
        <v>6</v>
      </c>
      <c r="G10" s="169" t="s">
        <v>1333</v>
      </c>
      <c r="H10" s="2"/>
      <c r="I10" s="2"/>
      <c r="J10" s="2"/>
      <c r="K10" s="2"/>
      <c r="L10" s="2"/>
      <c r="M10" s="2"/>
      <c r="N10" s="2"/>
      <c r="O10" s="2"/>
      <c r="R10" s="376" t="s">
        <v>6</v>
      </c>
      <c r="S10" s="2" t="s">
        <v>1280</v>
      </c>
      <c r="T10" s="2"/>
      <c r="U10" s="2"/>
      <c r="V10" s="2"/>
      <c r="W10" s="2"/>
      <c r="X10" s="2"/>
      <c r="Y10" s="2"/>
      <c r="Z10" s="2"/>
      <c r="AA10" s="2"/>
      <c r="AB10" s="2"/>
      <c r="AC10" s="2"/>
      <c r="AE10" s="393"/>
    </row>
    <row r="11" spans="2:31" ht="25" customHeight="1" x14ac:dyDescent="0.2">
      <c r="B11" s="1031"/>
      <c r="C11" s="1032"/>
      <c r="D11" s="1032"/>
      <c r="E11" s="1033"/>
      <c r="F11" s="376" t="s">
        <v>6</v>
      </c>
      <c r="G11" s="2" t="s">
        <v>1281</v>
      </c>
      <c r="H11" s="2"/>
      <c r="I11" s="2"/>
      <c r="J11" s="2"/>
      <c r="K11" s="2"/>
      <c r="L11" s="2"/>
      <c r="M11" s="2"/>
      <c r="N11" s="2"/>
      <c r="O11" s="2"/>
      <c r="R11" s="376"/>
      <c r="S11" s="2"/>
      <c r="T11" s="2"/>
      <c r="U11" s="2"/>
      <c r="V11" s="2"/>
      <c r="W11" s="2"/>
      <c r="X11" s="2"/>
      <c r="Y11" s="2"/>
      <c r="Z11" s="2"/>
      <c r="AA11" s="2"/>
      <c r="AB11" s="2"/>
      <c r="AC11" s="2"/>
      <c r="AE11" s="393"/>
    </row>
    <row r="12" spans="2:31" ht="30.75" customHeight="1" x14ac:dyDescent="0.2">
      <c r="B12" s="162" t="s">
        <v>474</v>
      </c>
      <c r="C12" s="162"/>
      <c r="D12" s="162"/>
      <c r="E12" s="162"/>
      <c r="F12" s="367" t="s">
        <v>6</v>
      </c>
      <c r="G12" s="469" t="s">
        <v>1282</v>
      </c>
      <c r="H12" s="163"/>
      <c r="I12" s="163"/>
      <c r="J12" s="163"/>
      <c r="K12" s="163"/>
      <c r="L12" s="163"/>
      <c r="M12" s="163"/>
      <c r="N12" s="163"/>
      <c r="O12" s="163"/>
      <c r="P12" s="163"/>
      <c r="Q12" s="449"/>
      <c r="R12" s="368" t="s">
        <v>6</v>
      </c>
      <c r="S12" s="469" t="s">
        <v>1283</v>
      </c>
      <c r="T12" s="163"/>
      <c r="U12" s="163"/>
      <c r="V12" s="163"/>
      <c r="W12" s="163"/>
      <c r="X12" s="163"/>
      <c r="Y12" s="163"/>
      <c r="Z12" s="163"/>
      <c r="AA12" s="163"/>
      <c r="AB12" s="163"/>
      <c r="AC12" s="163"/>
      <c r="AD12" s="449"/>
      <c r="AE12" s="450"/>
    </row>
    <row r="14" spans="2:31" x14ac:dyDescent="0.2">
      <c r="B14" s="421"/>
      <c r="C14" s="449"/>
      <c r="D14" s="449"/>
      <c r="E14" s="449"/>
      <c r="F14" s="449"/>
      <c r="G14" s="449"/>
      <c r="H14" s="449"/>
      <c r="I14" s="449"/>
      <c r="J14" s="449"/>
      <c r="K14" s="449"/>
      <c r="L14" s="449"/>
      <c r="M14" s="449"/>
      <c r="N14" s="449"/>
      <c r="O14" s="449"/>
      <c r="P14" s="449"/>
      <c r="Q14" s="449"/>
      <c r="R14" s="449"/>
      <c r="S14" s="449"/>
      <c r="T14" s="449"/>
      <c r="U14" s="449"/>
      <c r="V14" s="449"/>
      <c r="W14" s="449"/>
      <c r="X14" s="449"/>
      <c r="Y14" s="449"/>
      <c r="Z14" s="450"/>
      <c r="AA14" s="367"/>
      <c r="AB14" s="368" t="s">
        <v>452</v>
      </c>
      <c r="AC14" s="368" t="s">
        <v>453</v>
      </c>
      <c r="AD14" s="368" t="s">
        <v>454</v>
      </c>
      <c r="AE14" s="450"/>
    </row>
    <row r="15" spans="2:31" x14ac:dyDescent="0.2">
      <c r="B15" s="454" t="s">
        <v>1284</v>
      </c>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478"/>
      <c r="AA15" s="372"/>
      <c r="AB15" s="373"/>
      <c r="AC15" s="373"/>
      <c r="AD15" s="385"/>
      <c r="AE15" s="455"/>
    </row>
    <row r="16" spans="2:31" x14ac:dyDescent="0.2">
      <c r="B16" s="453"/>
      <c r="C16" s="164" t="s">
        <v>519</v>
      </c>
      <c r="D16" s="370" t="s">
        <v>1285</v>
      </c>
      <c r="Z16" s="165"/>
      <c r="AA16" s="503"/>
      <c r="AB16" s="376" t="s">
        <v>6</v>
      </c>
      <c r="AC16" s="376" t="s">
        <v>453</v>
      </c>
      <c r="AD16" s="376" t="s">
        <v>6</v>
      </c>
      <c r="AE16" s="393"/>
    </row>
    <row r="17" spans="2:31" x14ac:dyDescent="0.2">
      <c r="B17" s="453"/>
      <c r="D17" s="370" t="s">
        <v>520</v>
      </c>
      <c r="Z17" s="110"/>
      <c r="AA17" s="375"/>
      <c r="AB17" s="376"/>
      <c r="AC17" s="376"/>
      <c r="AE17" s="393"/>
    </row>
    <row r="18" spans="2:31" ht="6" customHeight="1" x14ac:dyDescent="0.2">
      <c r="B18" s="453"/>
      <c r="Z18" s="110"/>
      <c r="AA18" s="375"/>
      <c r="AB18" s="376"/>
      <c r="AC18" s="376"/>
      <c r="AE18" s="393"/>
    </row>
    <row r="19" spans="2:31" x14ac:dyDescent="0.2">
      <c r="B19" s="453"/>
      <c r="D19" s="468" t="s">
        <v>577</v>
      </c>
      <c r="E19" s="469"/>
      <c r="F19" s="469"/>
      <c r="G19" s="469"/>
      <c r="H19" s="469"/>
      <c r="I19" s="469"/>
      <c r="J19" s="469"/>
      <c r="K19" s="469"/>
      <c r="L19" s="469"/>
      <c r="M19" s="469"/>
      <c r="N19" s="469"/>
      <c r="O19" s="449"/>
      <c r="P19" s="449"/>
      <c r="Q19" s="449"/>
      <c r="R19" s="449"/>
      <c r="S19" s="469"/>
      <c r="T19" s="469"/>
      <c r="U19" s="903"/>
      <c r="V19" s="905"/>
      <c r="W19" s="905"/>
      <c r="X19" s="449" t="s">
        <v>521</v>
      </c>
      <c r="Y19" s="453"/>
      <c r="Z19" s="110"/>
      <c r="AA19" s="375"/>
      <c r="AB19" s="376"/>
      <c r="AC19" s="376"/>
      <c r="AE19" s="393"/>
    </row>
    <row r="20" spans="2:31" x14ac:dyDescent="0.2">
      <c r="B20" s="453"/>
      <c r="D20" s="468" t="s">
        <v>522</v>
      </c>
      <c r="E20" s="469"/>
      <c r="F20" s="469"/>
      <c r="G20" s="469"/>
      <c r="H20" s="469"/>
      <c r="I20" s="469"/>
      <c r="J20" s="469"/>
      <c r="K20" s="469"/>
      <c r="L20" s="469"/>
      <c r="M20" s="469"/>
      <c r="N20" s="469"/>
      <c r="O20" s="449"/>
      <c r="P20" s="449"/>
      <c r="Q20" s="449"/>
      <c r="R20" s="449"/>
      <c r="S20" s="469"/>
      <c r="T20" s="469"/>
      <c r="U20" s="903"/>
      <c r="V20" s="905"/>
      <c r="W20" s="905"/>
      <c r="X20" s="449" t="s">
        <v>521</v>
      </c>
      <c r="Y20" s="453"/>
      <c r="Z20" s="393"/>
      <c r="AA20" s="375"/>
      <c r="AB20" s="376"/>
      <c r="AC20" s="376"/>
      <c r="AE20" s="393"/>
    </row>
    <row r="21" spans="2:31" x14ac:dyDescent="0.2">
      <c r="B21" s="453"/>
      <c r="D21" s="468" t="s">
        <v>523</v>
      </c>
      <c r="E21" s="469"/>
      <c r="F21" s="469"/>
      <c r="G21" s="469"/>
      <c r="H21" s="469"/>
      <c r="I21" s="469"/>
      <c r="J21" s="469"/>
      <c r="K21" s="469"/>
      <c r="L21" s="469"/>
      <c r="M21" s="469"/>
      <c r="N21" s="469"/>
      <c r="O21" s="449"/>
      <c r="P21" s="449"/>
      <c r="Q21" s="449"/>
      <c r="R21" s="449"/>
      <c r="S21" s="469"/>
      <c r="T21" s="166" t="str">
        <f>(IFERROR(ROUNDDOWN(T20/T19*100,0),""))</f>
        <v/>
      </c>
      <c r="U21" s="1270" t="str">
        <f>(IFERROR(ROUNDDOWN(U20/U19*100,0),""))</f>
        <v/>
      </c>
      <c r="V21" s="1271"/>
      <c r="W21" s="1271"/>
      <c r="X21" s="449" t="s">
        <v>485</v>
      </c>
      <c r="Y21" s="453"/>
      <c r="Z21" s="377"/>
      <c r="AA21" s="375"/>
      <c r="AB21" s="376"/>
      <c r="AC21" s="376"/>
      <c r="AE21" s="393"/>
    </row>
    <row r="22" spans="2:31" x14ac:dyDescent="0.2">
      <c r="B22" s="453"/>
      <c r="D22" s="370" t="s">
        <v>1286</v>
      </c>
      <c r="Z22" s="377"/>
      <c r="AA22" s="375"/>
      <c r="AB22" s="376"/>
      <c r="AC22" s="376"/>
      <c r="AE22" s="393"/>
    </row>
    <row r="23" spans="2:31" x14ac:dyDescent="0.2">
      <c r="B23" s="453"/>
      <c r="E23" s="370" t="s">
        <v>1287</v>
      </c>
      <c r="Z23" s="377"/>
      <c r="AA23" s="375"/>
      <c r="AB23" s="376"/>
      <c r="AC23" s="376"/>
      <c r="AE23" s="393"/>
    </row>
    <row r="24" spans="2:31" x14ac:dyDescent="0.2">
      <c r="B24" s="453"/>
      <c r="Z24" s="377"/>
      <c r="AA24" s="375"/>
      <c r="AB24" s="376"/>
      <c r="AC24" s="376"/>
      <c r="AE24" s="393"/>
    </row>
    <row r="25" spans="2:31" x14ac:dyDescent="0.2">
      <c r="B25" s="453"/>
      <c r="C25" s="164" t="s">
        <v>524</v>
      </c>
      <c r="D25" s="370" t="s">
        <v>1288</v>
      </c>
      <c r="Z25" s="165"/>
      <c r="AA25" s="375"/>
      <c r="AB25" s="376" t="s">
        <v>6</v>
      </c>
      <c r="AC25" s="376" t="s">
        <v>453</v>
      </c>
      <c r="AD25" s="376" t="s">
        <v>6</v>
      </c>
      <c r="AE25" s="393"/>
    </row>
    <row r="26" spans="2:31" x14ac:dyDescent="0.2">
      <c r="B26" s="453"/>
      <c r="C26" s="164"/>
      <c r="D26" s="370" t="s">
        <v>1289</v>
      </c>
      <c r="Z26" s="165"/>
      <c r="AA26" s="375"/>
      <c r="AB26" s="376"/>
      <c r="AC26" s="376"/>
      <c r="AD26" s="376"/>
      <c r="AE26" s="393"/>
    </row>
    <row r="27" spans="2:31" x14ac:dyDescent="0.2">
      <c r="B27" s="453"/>
      <c r="C27" s="164"/>
      <c r="D27" s="370" t="s">
        <v>1290</v>
      </c>
      <c r="Z27" s="165"/>
      <c r="AA27" s="375"/>
      <c r="AB27" s="376"/>
      <c r="AC27" s="376"/>
      <c r="AD27" s="376"/>
      <c r="AE27" s="393"/>
    </row>
    <row r="28" spans="2:31" x14ac:dyDescent="0.2">
      <c r="B28" s="453"/>
      <c r="C28" s="164"/>
      <c r="D28" s="370" t="s">
        <v>1291</v>
      </c>
      <c r="Z28" s="165"/>
      <c r="AA28" s="375"/>
      <c r="AB28" s="376"/>
      <c r="AC28" s="376"/>
      <c r="AD28" s="376"/>
      <c r="AE28" s="393"/>
    </row>
    <row r="29" spans="2:31" ht="6" customHeight="1" x14ac:dyDescent="0.2">
      <c r="B29" s="453"/>
      <c r="Z29" s="377"/>
      <c r="AA29" s="375"/>
      <c r="AB29" s="376"/>
      <c r="AC29" s="376"/>
      <c r="AE29" s="393"/>
    </row>
    <row r="30" spans="2:31" x14ac:dyDescent="0.2">
      <c r="B30" s="453"/>
      <c r="C30" s="164"/>
      <c r="D30" s="476" t="s">
        <v>1292</v>
      </c>
      <c r="E30" s="477"/>
      <c r="F30" s="477"/>
      <c r="G30" s="477"/>
      <c r="H30" s="477"/>
      <c r="I30" s="477"/>
      <c r="J30" s="477"/>
      <c r="K30" s="477"/>
      <c r="L30" s="477"/>
      <c r="M30" s="477"/>
      <c r="N30" s="477"/>
      <c r="O30" s="385"/>
      <c r="P30" s="385"/>
      <c r="Q30" s="385"/>
      <c r="R30" s="385"/>
      <c r="S30" s="385"/>
      <c r="T30" s="455"/>
      <c r="U30" s="1028"/>
      <c r="V30" s="1029"/>
      <c r="W30" s="1029"/>
      <c r="X30" s="1030" t="s">
        <v>521</v>
      </c>
      <c r="Z30" s="377"/>
      <c r="AA30" s="375"/>
      <c r="AB30" s="376"/>
      <c r="AC30" s="376"/>
      <c r="AE30" s="393"/>
    </row>
    <row r="31" spans="2:31" x14ac:dyDescent="0.2">
      <c r="B31" s="453"/>
      <c r="C31" s="164"/>
      <c r="D31" s="349" t="s">
        <v>1293</v>
      </c>
      <c r="E31" s="2"/>
      <c r="F31" s="2"/>
      <c r="G31" s="2"/>
      <c r="H31" s="2"/>
      <c r="I31" s="2"/>
      <c r="J31" s="2"/>
      <c r="K31" s="2"/>
      <c r="L31" s="2"/>
      <c r="M31" s="2"/>
      <c r="N31" s="2"/>
      <c r="T31" s="393"/>
      <c r="U31" s="1047"/>
      <c r="V31" s="1026"/>
      <c r="W31" s="1026"/>
      <c r="X31" s="1048"/>
      <c r="Z31" s="377"/>
      <c r="AA31" s="375"/>
      <c r="AB31" s="376"/>
      <c r="AC31" s="376"/>
      <c r="AE31" s="393"/>
    </row>
    <row r="32" spans="2:31" x14ac:dyDescent="0.2">
      <c r="B32" s="453"/>
      <c r="C32" s="164"/>
      <c r="D32" s="349" t="s">
        <v>1294</v>
      </c>
      <c r="E32" s="2"/>
      <c r="F32" s="2"/>
      <c r="G32" s="2"/>
      <c r="H32" s="2"/>
      <c r="I32" s="2"/>
      <c r="J32" s="2"/>
      <c r="K32" s="2"/>
      <c r="L32" s="2"/>
      <c r="M32" s="2"/>
      <c r="N32" s="2"/>
      <c r="T32" s="393"/>
      <c r="U32" s="1047"/>
      <c r="V32" s="1026"/>
      <c r="W32" s="1026"/>
      <c r="X32" s="1048"/>
      <c r="Z32" s="377"/>
      <c r="AA32" s="375"/>
      <c r="AB32" s="376"/>
      <c r="AC32" s="376"/>
      <c r="AE32" s="393"/>
    </row>
    <row r="33" spans="2:35" x14ac:dyDescent="0.2">
      <c r="B33" s="453"/>
      <c r="C33" s="164"/>
      <c r="D33" s="350" t="s">
        <v>1295</v>
      </c>
      <c r="E33" s="471"/>
      <c r="F33" s="471"/>
      <c r="G33" s="471"/>
      <c r="H33" s="471"/>
      <c r="I33" s="471"/>
      <c r="J33" s="471"/>
      <c r="K33" s="471"/>
      <c r="L33" s="471"/>
      <c r="M33" s="471"/>
      <c r="N33" s="471"/>
      <c r="O33" s="383"/>
      <c r="P33" s="383"/>
      <c r="Q33" s="383"/>
      <c r="R33" s="383"/>
      <c r="S33" s="383"/>
      <c r="T33" s="457"/>
      <c r="U33" s="1031"/>
      <c r="V33" s="1032"/>
      <c r="W33" s="1032"/>
      <c r="X33" s="1033"/>
      <c r="Z33" s="377"/>
      <c r="AA33" s="375"/>
      <c r="AB33" s="376"/>
      <c r="AC33" s="376"/>
      <c r="AE33" s="393"/>
    </row>
    <row r="34" spans="2:35" ht="4.5" customHeight="1" x14ac:dyDescent="0.2">
      <c r="B34" s="453"/>
      <c r="C34" s="164"/>
      <c r="D34" s="2"/>
      <c r="E34" s="2"/>
      <c r="F34" s="2"/>
      <c r="G34" s="2"/>
      <c r="H34" s="2"/>
      <c r="I34" s="2"/>
      <c r="J34" s="2"/>
      <c r="K34" s="2"/>
      <c r="L34" s="2"/>
      <c r="M34" s="2"/>
      <c r="N34" s="2"/>
      <c r="U34" s="376"/>
      <c r="V34" s="376"/>
      <c r="W34" s="376"/>
      <c r="Z34" s="377"/>
      <c r="AA34" s="375"/>
      <c r="AB34" s="376"/>
      <c r="AC34" s="376"/>
      <c r="AE34" s="393"/>
    </row>
    <row r="35" spans="2:35" x14ac:dyDescent="0.2">
      <c r="B35" s="453"/>
      <c r="C35" s="164"/>
      <c r="J35" s="1026"/>
      <c r="K35" s="1026"/>
      <c r="L35" s="1026"/>
      <c r="M35" s="1026"/>
      <c r="N35" s="1026"/>
      <c r="O35" s="1026"/>
      <c r="P35" s="1026"/>
      <c r="Q35" s="1026"/>
      <c r="R35" s="1026"/>
      <c r="S35" s="1026"/>
      <c r="T35" s="1026"/>
      <c r="U35" s="1026"/>
      <c r="V35" s="1026"/>
      <c r="Z35" s="110"/>
      <c r="AA35" s="375"/>
      <c r="AB35" s="376"/>
      <c r="AC35" s="376"/>
      <c r="AE35" s="393"/>
    </row>
    <row r="36" spans="2:35" x14ac:dyDescent="0.2">
      <c r="B36" s="453"/>
      <c r="C36" s="164" t="s">
        <v>543</v>
      </c>
      <c r="D36" s="370" t="s">
        <v>1296</v>
      </c>
      <c r="Z36" s="165"/>
      <c r="AA36" s="503"/>
      <c r="AB36" s="376" t="s">
        <v>6</v>
      </c>
      <c r="AC36" s="376" t="s">
        <v>453</v>
      </c>
      <c r="AD36" s="376" t="s">
        <v>6</v>
      </c>
      <c r="AE36" s="393"/>
    </row>
    <row r="37" spans="2:35" x14ac:dyDescent="0.2">
      <c r="B37" s="453"/>
      <c r="D37" s="370" t="s">
        <v>1297</v>
      </c>
      <c r="E37" s="2"/>
      <c r="F37" s="2"/>
      <c r="G37" s="2"/>
      <c r="H37" s="2"/>
      <c r="I37" s="2"/>
      <c r="J37" s="2"/>
      <c r="K37" s="2"/>
      <c r="L37" s="2"/>
      <c r="M37" s="2"/>
      <c r="N37" s="2"/>
      <c r="O37" s="392"/>
      <c r="P37" s="392"/>
      <c r="Q37" s="392"/>
      <c r="Z37" s="377"/>
      <c r="AA37" s="375"/>
      <c r="AB37" s="376"/>
      <c r="AC37" s="376"/>
      <c r="AE37" s="393"/>
    </row>
    <row r="38" spans="2:35" ht="14.25" customHeight="1" x14ac:dyDescent="0.2">
      <c r="B38" s="453"/>
      <c r="C38" s="164"/>
      <c r="Z38" s="165"/>
      <c r="AA38" s="503"/>
      <c r="AB38" s="376"/>
      <c r="AC38" s="376"/>
      <c r="AD38" s="376"/>
      <c r="AE38" s="393"/>
    </row>
    <row r="39" spans="2:35" ht="14.25" customHeight="1" x14ac:dyDescent="0.2">
      <c r="B39" s="453"/>
      <c r="C39" s="164" t="s">
        <v>1298</v>
      </c>
      <c r="D39" s="370" t="s">
        <v>1299</v>
      </c>
      <c r="Z39" s="165"/>
      <c r="AA39" s="503"/>
      <c r="AB39" s="376" t="s">
        <v>6</v>
      </c>
      <c r="AC39" s="376" t="s">
        <v>453</v>
      </c>
      <c r="AD39" s="376" t="s">
        <v>6</v>
      </c>
      <c r="AE39" s="393"/>
    </row>
    <row r="40" spans="2:35" ht="14.25" customHeight="1" x14ac:dyDescent="0.2">
      <c r="B40" s="453"/>
      <c r="C40" s="164"/>
      <c r="D40" s="370" t="s">
        <v>1300</v>
      </c>
      <c r="Z40" s="165"/>
      <c r="AA40" s="503"/>
      <c r="AB40" s="376"/>
      <c r="AC40" s="376"/>
      <c r="AD40" s="376"/>
      <c r="AE40" s="393"/>
    </row>
    <row r="41" spans="2:35" x14ac:dyDescent="0.2">
      <c r="B41" s="453"/>
      <c r="D41" s="370" t="s">
        <v>1301</v>
      </c>
      <c r="Z41" s="377"/>
      <c r="AA41" s="375"/>
      <c r="AB41" s="376"/>
      <c r="AC41" s="376"/>
      <c r="AE41" s="393"/>
    </row>
    <row r="42" spans="2:35" x14ac:dyDescent="0.2">
      <c r="B42" s="453"/>
      <c r="Z42" s="110"/>
      <c r="AA42" s="375"/>
      <c r="AB42" s="376"/>
      <c r="AC42" s="376"/>
      <c r="AE42" s="393"/>
    </row>
    <row r="43" spans="2:35" x14ac:dyDescent="0.2">
      <c r="B43" s="453" t="s">
        <v>1302</v>
      </c>
      <c r="Z43" s="377"/>
      <c r="AA43" s="375"/>
      <c r="AB43" s="376"/>
      <c r="AC43" s="376"/>
      <c r="AE43" s="393"/>
    </row>
    <row r="44" spans="2:35" ht="17.25" customHeight="1" x14ac:dyDescent="0.2">
      <c r="B44" s="453"/>
      <c r="C44" s="164" t="s">
        <v>519</v>
      </c>
      <c r="D44" s="370" t="s">
        <v>1303</v>
      </c>
      <c r="Z44" s="165"/>
      <c r="AA44" s="503"/>
      <c r="AB44" s="376" t="s">
        <v>6</v>
      </c>
      <c r="AC44" s="376" t="s">
        <v>453</v>
      </c>
      <c r="AD44" s="376" t="s">
        <v>6</v>
      </c>
      <c r="AE44" s="393"/>
    </row>
    <row r="45" spans="2:35" ht="18.75" customHeight="1" x14ac:dyDescent="0.2">
      <c r="B45" s="453"/>
      <c r="D45" s="370" t="s">
        <v>1304</v>
      </c>
      <c r="Z45" s="377"/>
      <c r="AA45" s="375"/>
      <c r="AB45" s="376"/>
      <c r="AC45" s="376"/>
      <c r="AE45" s="393"/>
    </row>
    <row r="46" spans="2:35" ht="7.5" customHeight="1" x14ac:dyDescent="0.2">
      <c r="B46" s="453"/>
      <c r="W46" s="391"/>
      <c r="Z46" s="393"/>
      <c r="AA46" s="375"/>
      <c r="AB46" s="376"/>
      <c r="AC46" s="376"/>
      <c r="AE46" s="393"/>
      <c r="AI46" s="392"/>
    </row>
    <row r="47" spans="2:35" x14ac:dyDescent="0.2">
      <c r="B47" s="453"/>
      <c r="E47" s="2"/>
      <c r="F47" s="2"/>
      <c r="G47" s="2"/>
      <c r="H47" s="2"/>
      <c r="I47" s="2"/>
      <c r="J47" s="2"/>
      <c r="K47" s="2"/>
      <c r="L47" s="2"/>
      <c r="M47" s="2"/>
      <c r="N47" s="2"/>
      <c r="O47" s="392"/>
      <c r="P47" s="392"/>
      <c r="Q47" s="392"/>
      <c r="Z47" s="377"/>
      <c r="AA47" s="375"/>
      <c r="AB47" s="376"/>
      <c r="AC47" s="376"/>
      <c r="AE47" s="393"/>
    </row>
    <row r="48" spans="2:35" x14ac:dyDescent="0.2">
      <c r="B48" s="453"/>
      <c r="C48" s="164" t="s">
        <v>524</v>
      </c>
      <c r="D48" s="351" t="s">
        <v>1305</v>
      </c>
      <c r="Z48" s="165"/>
      <c r="AA48" s="375"/>
      <c r="AB48" s="376" t="s">
        <v>6</v>
      </c>
      <c r="AC48" s="376" t="s">
        <v>453</v>
      </c>
      <c r="AD48" s="376" t="s">
        <v>6</v>
      </c>
      <c r="AE48" s="393"/>
    </row>
    <row r="49" spans="2:31" x14ac:dyDescent="0.2">
      <c r="B49" s="453"/>
      <c r="C49" s="164"/>
      <c r="D49" s="370" t="s">
        <v>1306</v>
      </c>
      <c r="Z49" s="165"/>
      <c r="AA49" s="375"/>
      <c r="AB49" s="376"/>
      <c r="AC49" s="376"/>
      <c r="AD49" s="376"/>
      <c r="AE49" s="393"/>
    </row>
    <row r="50" spans="2:31" x14ac:dyDescent="0.2">
      <c r="B50" s="453"/>
      <c r="C50" s="164"/>
      <c r="D50" s="370" t="s">
        <v>1307</v>
      </c>
      <c r="Z50" s="165"/>
      <c r="AA50" s="375"/>
      <c r="AB50" s="376"/>
      <c r="AC50" s="376"/>
      <c r="AD50" s="376"/>
      <c r="AE50" s="393"/>
    </row>
    <row r="51" spans="2:31" ht="6" customHeight="1" x14ac:dyDescent="0.2">
      <c r="B51" s="453"/>
      <c r="Z51" s="377"/>
      <c r="AA51" s="375"/>
      <c r="AB51" s="376"/>
      <c r="AC51" s="376"/>
      <c r="AE51" s="393"/>
    </row>
    <row r="52" spans="2:31" x14ac:dyDescent="0.2">
      <c r="B52" s="453"/>
      <c r="C52" s="164"/>
      <c r="D52" s="476" t="s">
        <v>1308</v>
      </c>
      <c r="E52" s="477"/>
      <c r="F52" s="477"/>
      <c r="G52" s="477"/>
      <c r="H52" s="477"/>
      <c r="I52" s="477"/>
      <c r="J52" s="477"/>
      <c r="K52" s="477"/>
      <c r="L52" s="477"/>
      <c r="M52" s="477"/>
      <c r="N52" s="477"/>
      <c r="O52" s="385"/>
      <c r="P52" s="385"/>
      <c r="Q52" s="385"/>
      <c r="R52" s="385"/>
      <c r="S52" s="385"/>
      <c r="T52" s="385"/>
      <c r="U52" s="1028"/>
      <c r="V52" s="1029"/>
      <c r="W52" s="1029"/>
      <c r="X52" s="1030" t="s">
        <v>521</v>
      </c>
      <c r="Z52" s="377"/>
      <c r="AA52" s="375"/>
      <c r="AB52" s="376"/>
      <c r="AC52" s="376"/>
      <c r="AE52" s="393"/>
    </row>
    <row r="53" spans="2:31" x14ac:dyDescent="0.2">
      <c r="B53" s="453"/>
      <c r="C53" s="164"/>
      <c r="D53" s="350" t="s">
        <v>1309</v>
      </c>
      <c r="E53" s="471"/>
      <c r="F53" s="471"/>
      <c r="G53" s="471"/>
      <c r="H53" s="471"/>
      <c r="I53" s="471"/>
      <c r="J53" s="471"/>
      <c r="K53" s="471"/>
      <c r="L53" s="471"/>
      <c r="M53" s="471"/>
      <c r="N53" s="471"/>
      <c r="O53" s="383"/>
      <c r="P53" s="383"/>
      <c r="Q53" s="383"/>
      <c r="R53" s="383"/>
      <c r="S53" s="383"/>
      <c r="T53" s="383"/>
      <c r="U53" s="1031"/>
      <c r="V53" s="1032"/>
      <c r="W53" s="1032"/>
      <c r="X53" s="1033"/>
      <c r="Z53" s="377"/>
      <c r="AA53" s="375"/>
      <c r="AB53" s="376"/>
      <c r="AC53" s="376"/>
      <c r="AE53" s="393"/>
    </row>
    <row r="54" spans="2:31" ht="4.5" customHeight="1" x14ac:dyDescent="0.2">
      <c r="B54" s="453"/>
      <c r="C54" s="164"/>
      <c r="D54" s="2"/>
      <c r="E54" s="2"/>
      <c r="F54" s="2"/>
      <c r="G54" s="2"/>
      <c r="H54" s="2"/>
      <c r="I54" s="2"/>
      <c r="J54" s="2"/>
      <c r="K54" s="2"/>
      <c r="L54" s="2"/>
      <c r="M54" s="2"/>
      <c r="N54" s="2"/>
      <c r="U54" s="376"/>
      <c r="V54" s="376"/>
      <c r="W54" s="376"/>
      <c r="Z54" s="377"/>
      <c r="AA54" s="375"/>
      <c r="AB54" s="376"/>
      <c r="AC54" s="376"/>
      <c r="AE54" s="393"/>
    </row>
    <row r="55" spans="2:31" x14ac:dyDescent="0.2">
      <c r="B55" s="453"/>
      <c r="D55" s="376"/>
      <c r="E55" s="392"/>
      <c r="F55" s="392"/>
      <c r="G55" s="392"/>
      <c r="H55" s="392"/>
      <c r="I55" s="392"/>
      <c r="J55" s="392"/>
      <c r="K55" s="392"/>
      <c r="L55" s="392"/>
      <c r="M55" s="392"/>
      <c r="N55" s="392"/>
      <c r="Q55" s="376"/>
      <c r="S55" s="391"/>
      <c r="T55" s="391"/>
      <c r="U55" s="391"/>
      <c r="V55" s="391"/>
      <c r="Z55" s="110"/>
      <c r="AA55" s="375"/>
      <c r="AB55" s="376"/>
      <c r="AC55" s="376"/>
      <c r="AE55" s="393"/>
    </row>
    <row r="56" spans="2:31" x14ac:dyDescent="0.2">
      <c r="B56" s="456"/>
      <c r="C56" s="168"/>
      <c r="D56" s="383"/>
      <c r="E56" s="383"/>
      <c r="F56" s="383"/>
      <c r="G56" s="383"/>
      <c r="H56" s="383"/>
      <c r="I56" s="383"/>
      <c r="J56" s="383"/>
      <c r="K56" s="383"/>
      <c r="L56" s="383"/>
      <c r="M56" s="383"/>
      <c r="N56" s="383"/>
      <c r="O56" s="383"/>
      <c r="P56" s="383"/>
      <c r="Q56" s="383"/>
      <c r="R56" s="383"/>
      <c r="S56" s="383"/>
      <c r="T56" s="383"/>
      <c r="U56" s="383"/>
      <c r="V56" s="383"/>
      <c r="W56" s="383"/>
      <c r="X56" s="383"/>
      <c r="Y56" s="383"/>
      <c r="Z56" s="457"/>
      <c r="AA56" s="386"/>
      <c r="AB56" s="387"/>
      <c r="AC56" s="387"/>
      <c r="AD56" s="383"/>
      <c r="AE56" s="457"/>
    </row>
    <row r="57" spans="2:31" x14ac:dyDescent="0.2">
      <c r="B57" s="370" t="s">
        <v>414</v>
      </c>
      <c r="D57" s="370" t="s">
        <v>1310</v>
      </c>
    </row>
    <row r="58" spans="2:31" x14ac:dyDescent="0.2">
      <c r="D58" s="370" t="s">
        <v>551</v>
      </c>
    </row>
    <row r="59" spans="2:31" ht="3.75" customHeight="1" x14ac:dyDescent="0.2"/>
    <row r="60" spans="2:31" x14ac:dyDescent="0.2">
      <c r="C60" s="352"/>
    </row>
    <row r="61" spans="2:31" x14ac:dyDescent="0.2">
      <c r="C61" s="352"/>
    </row>
    <row r="62" spans="2:31" x14ac:dyDescent="0.2">
      <c r="C62" s="352"/>
    </row>
    <row r="63" spans="2:31" x14ac:dyDescent="0.2">
      <c r="C63" s="352"/>
    </row>
    <row r="64" spans="2:31" x14ac:dyDescent="0.2">
      <c r="C64" s="352"/>
    </row>
    <row r="66" spans="3:26" x14ac:dyDescent="0.2">
      <c r="C66" s="352"/>
      <c r="E66" s="352"/>
      <c r="F66" s="352"/>
      <c r="G66" s="352"/>
      <c r="H66" s="352"/>
      <c r="I66" s="352"/>
      <c r="J66" s="352"/>
      <c r="K66" s="352"/>
      <c r="L66" s="352"/>
      <c r="M66" s="352"/>
      <c r="N66" s="352"/>
      <c r="O66" s="352"/>
      <c r="P66" s="352"/>
      <c r="Q66" s="352"/>
      <c r="R66" s="352"/>
      <c r="S66" s="352"/>
      <c r="T66" s="352"/>
      <c r="U66" s="352"/>
      <c r="V66" s="352"/>
      <c r="W66" s="352"/>
      <c r="X66" s="352"/>
      <c r="Y66" s="352"/>
      <c r="Z66" s="352"/>
    </row>
    <row r="67" spans="3:26" x14ac:dyDescent="0.2">
      <c r="C67" s="352"/>
      <c r="E67" s="352"/>
      <c r="F67" s="352"/>
      <c r="G67" s="352"/>
      <c r="H67" s="352"/>
      <c r="I67" s="352"/>
      <c r="J67" s="352"/>
      <c r="K67" s="352"/>
      <c r="L67" s="352"/>
      <c r="M67" s="352"/>
      <c r="N67" s="352"/>
      <c r="O67" s="352"/>
      <c r="P67" s="352"/>
      <c r="Q67" s="352"/>
      <c r="R67" s="352"/>
      <c r="S67" s="352"/>
      <c r="T67" s="352"/>
      <c r="U67" s="352"/>
      <c r="V67" s="352"/>
      <c r="W67" s="352"/>
      <c r="X67" s="352"/>
      <c r="Y67" s="352"/>
      <c r="Z67" s="352"/>
    </row>
    <row r="68" spans="3:26" x14ac:dyDescent="0.2">
      <c r="C68" s="352"/>
      <c r="E68" s="352"/>
      <c r="F68" s="352"/>
      <c r="G68" s="352"/>
      <c r="H68" s="352"/>
      <c r="I68" s="352"/>
      <c r="J68" s="352"/>
      <c r="K68" s="352"/>
      <c r="L68" s="352"/>
      <c r="M68" s="352"/>
      <c r="N68" s="352"/>
      <c r="O68" s="352"/>
      <c r="P68" s="352"/>
      <c r="Q68" s="352"/>
      <c r="R68" s="352"/>
      <c r="S68" s="352"/>
      <c r="T68" s="352"/>
      <c r="U68" s="352"/>
      <c r="V68" s="352"/>
      <c r="W68" s="352"/>
      <c r="X68" s="352"/>
      <c r="Y68" s="352"/>
      <c r="Z68" s="352"/>
    </row>
    <row r="69" spans="3:26" x14ac:dyDescent="0.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4"/>
  <dataValidations count="1">
    <dataValidation type="list" allowBlank="1" showInputMessage="1" showErrorMessage="1" sqref="K8 Q8 AB16 AD16 AB25:AB28 AD25:AD28 AB44 AD44 F8:F12 R9:R12 AB36 AD36 AD48:AD50 AB48:AB50 AB38:AB40 AD38:AD40" xr:uid="{00000000-0002-0000-2300-000000000000}">
      <formula1>"□,■"</formula1>
    </dataValidation>
  </dataValidations>
  <pageMargins left="0.7" right="0.7" top="0.75" bottom="0.75" header="0.3" footer="0.3"/>
  <pageSetup paperSize="9" scale="76"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B2:AD123"/>
  <sheetViews>
    <sheetView zoomScaleNormal="100" zoomScaleSheetLayoutView="85" workbookViewId="0">
      <selection activeCell="C87" sqref="C87"/>
    </sheetView>
  </sheetViews>
  <sheetFormatPr defaultColWidth="3.453125" defaultRowHeight="13" x14ac:dyDescent="0.2"/>
  <cols>
    <col min="1" max="1" width="3.453125" style="3"/>
    <col min="2" max="2" width="3" style="458" customWidth="1"/>
    <col min="3" max="7" width="3.453125" style="3"/>
    <col min="8" max="8" width="2.453125" style="3" customWidth="1"/>
    <col min="9" max="28" width="3.453125" style="3"/>
    <col min="29" max="29" width="6.7265625" style="3" customWidth="1"/>
    <col min="30" max="16384" width="3.453125" style="3"/>
  </cols>
  <sheetData>
    <row r="2" spans="2:29" x14ac:dyDescent="0.2">
      <c r="B2" s="3" t="s">
        <v>1311</v>
      </c>
    </row>
    <row r="3" spans="2:29" x14ac:dyDescent="0.2">
      <c r="D3" s="1218"/>
      <c r="E3" s="1218"/>
      <c r="F3" s="1218"/>
      <c r="G3" s="1218"/>
      <c r="H3" s="1218"/>
      <c r="I3" s="1218"/>
      <c r="J3" s="1218"/>
      <c r="K3" s="1218"/>
      <c r="L3" s="1218"/>
      <c r="M3" s="1218"/>
      <c r="N3" s="1218"/>
      <c r="O3" s="1218"/>
      <c r="P3" s="1218"/>
      <c r="Q3" s="1218"/>
      <c r="R3" s="1218"/>
      <c r="S3" s="1218"/>
      <c r="T3" s="1218"/>
      <c r="U3" s="1218"/>
      <c r="V3" s="1218"/>
      <c r="W3" s="1218"/>
      <c r="X3" s="1218"/>
      <c r="Y3" s="1218"/>
      <c r="Z3" s="1218"/>
      <c r="AA3" s="1218"/>
      <c r="AB3" s="1218"/>
      <c r="AC3" s="1218"/>
    </row>
    <row r="4" spans="2:29" x14ac:dyDescent="0.2">
      <c r="B4" s="1050" t="s">
        <v>1312</v>
      </c>
      <c r="C4" s="1050"/>
      <c r="D4" s="1050"/>
      <c r="E4" s="1050"/>
      <c r="F4" s="1050"/>
      <c r="G4" s="1050"/>
      <c r="H4" s="1050"/>
      <c r="I4" s="1050"/>
      <c r="J4" s="1050"/>
      <c r="K4" s="1050"/>
      <c r="L4" s="1050"/>
      <c r="M4" s="1050"/>
      <c r="N4" s="1050"/>
      <c r="O4" s="1050"/>
      <c r="P4" s="1050"/>
      <c r="Q4" s="1050"/>
      <c r="R4" s="1050"/>
      <c r="S4" s="1050"/>
      <c r="T4" s="1050"/>
      <c r="U4" s="1050"/>
      <c r="V4" s="1050"/>
      <c r="W4" s="1050"/>
      <c r="X4" s="1050"/>
      <c r="Y4" s="1050"/>
      <c r="Z4" s="1050"/>
      <c r="AA4" s="1050"/>
      <c r="AB4" s="1050"/>
      <c r="AC4" s="1050"/>
    </row>
    <row r="6" spans="2:29" ht="30" customHeight="1" x14ac:dyDescent="0.2">
      <c r="B6" s="367">
        <v>1</v>
      </c>
      <c r="C6" s="1037" t="s">
        <v>373</v>
      </c>
      <c r="D6" s="1037"/>
      <c r="E6" s="1037"/>
      <c r="F6" s="1037"/>
      <c r="G6" s="1038"/>
      <c r="H6" s="1272"/>
      <c r="I6" s="1273"/>
      <c r="J6" s="1273"/>
      <c r="K6" s="1273"/>
      <c r="L6" s="1273"/>
      <c r="M6" s="1273"/>
      <c r="N6" s="1273"/>
      <c r="O6" s="1273"/>
      <c r="P6" s="1273"/>
      <c r="Q6" s="1273"/>
      <c r="R6" s="1273"/>
      <c r="S6" s="1273"/>
      <c r="T6" s="1273"/>
      <c r="U6" s="1273"/>
      <c r="V6" s="1273"/>
      <c r="W6" s="1273"/>
      <c r="X6" s="1273"/>
      <c r="Y6" s="1273"/>
      <c r="Z6" s="1273"/>
      <c r="AA6" s="1273"/>
      <c r="AB6" s="1273"/>
      <c r="AC6" s="1274"/>
    </row>
    <row r="7" spans="2:29" ht="30" customHeight="1" x14ac:dyDescent="0.2">
      <c r="B7" s="375">
        <v>2</v>
      </c>
      <c r="C7" s="1040" t="s">
        <v>488</v>
      </c>
      <c r="D7" s="1040"/>
      <c r="E7" s="1040"/>
      <c r="F7" s="1040"/>
      <c r="G7" s="1041"/>
      <c r="H7" s="15"/>
      <c r="I7" s="155" t="s">
        <v>6</v>
      </c>
      <c r="J7" s="469" t="s">
        <v>445</v>
      </c>
      <c r="K7" s="469"/>
      <c r="L7" s="469"/>
      <c r="M7" s="469"/>
      <c r="N7" s="155" t="s">
        <v>6</v>
      </c>
      <c r="O7" s="469" t="s">
        <v>446</v>
      </c>
      <c r="P7" s="469"/>
      <c r="Q7" s="469"/>
      <c r="R7" s="469"/>
      <c r="S7" s="155" t="s">
        <v>6</v>
      </c>
      <c r="T7" s="469" t="s">
        <v>447</v>
      </c>
      <c r="U7" s="469"/>
      <c r="V7" s="16"/>
      <c r="W7" s="16"/>
      <c r="X7" s="16"/>
      <c r="Y7" s="16"/>
      <c r="Z7" s="16"/>
      <c r="AC7" s="117"/>
    </row>
    <row r="8" spans="2:29" ht="30" customHeight="1" x14ac:dyDescent="0.2">
      <c r="B8" s="1028">
        <v>3</v>
      </c>
      <c r="C8" s="1275" t="s">
        <v>489</v>
      </c>
      <c r="D8" s="1275"/>
      <c r="E8" s="1275"/>
      <c r="F8" s="1275"/>
      <c r="G8" s="1276"/>
      <c r="H8" s="153"/>
      <c r="I8" s="156" t="s">
        <v>6</v>
      </c>
      <c r="J8" s="2" t="s">
        <v>1313</v>
      </c>
      <c r="K8" s="2"/>
      <c r="L8" s="2"/>
      <c r="M8" s="2"/>
      <c r="N8" s="2"/>
      <c r="O8" s="2"/>
      <c r="P8" s="2"/>
      <c r="Q8" s="156" t="s">
        <v>6</v>
      </c>
      <c r="R8" s="477" t="s">
        <v>1314</v>
      </c>
      <c r="U8" s="2"/>
      <c r="AA8" s="57"/>
      <c r="AB8" s="57"/>
      <c r="AC8" s="58"/>
    </row>
    <row r="9" spans="2:29" ht="30" customHeight="1" x14ac:dyDescent="0.2">
      <c r="B9" s="1031"/>
      <c r="C9" s="1277"/>
      <c r="D9" s="1277"/>
      <c r="E9" s="1277"/>
      <c r="F9" s="1277"/>
      <c r="G9" s="1278"/>
      <c r="H9" s="160"/>
      <c r="I9" s="158" t="s">
        <v>6</v>
      </c>
      <c r="J9" s="471" t="s">
        <v>1315</v>
      </c>
      <c r="K9" s="471"/>
      <c r="L9" s="471"/>
      <c r="M9" s="471"/>
      <c r="N9" s="471"/>
      <c r="O9" s="471"/>
      <c r="P9" s="471"/>
      <c r="Q9" s="158" t="s">
        <v>6</v>
      </c>
      <c r="R9" s="471" t="s">
        <v>1316</v>
      </c>
      <c r="S9" s="59"/>
      <c r="T9" s="59"/>
      <c r="U9" s="471"/>
      <c r="V9" s="59"/>
      <c r="W9" s="59"/>
      <c r="X9" s="59"/>
      <c r="Y9" s="59"/>
      <c r="Z9" s="59"/>
      <c r="AA9" s="59"/>
      <c r="AB9" s="59"/>
      <c r="AC9" s="60"/>
    </row>
    <row r="10" spans="2:29" x14ac:dyDescent="0.2">
      <c r="B10" s="414"/>
      <c r="C10" s="57"/>
      <c r="D10" s="57"/>
      <c r="E10" s="57"/>
      <c r="F10" s="57"/>
      <c r="G10" s="58"/>
      <c r="H10" s="153"/>
      <c r="AC10" s="117"/>
    </row>
    <row r="11" spans="2:29" x14ac:dyDescent="0.2">
      <c r="B11" s="152">
        <v>4</v>
      </c>
      <c r="C11" s="1218" t="s">
        <v>1317</v>
      </c>
      <c r="D11" s="1218"/>
      <c r="E11" s="1218"/>
      <c r="F11" s="1218"/>
      <c r="G11" s="1279"/>
      <c r="H11" s="153"/>
      <c r="I11" s="3" t="s">
        <v>1318</v>
      </c>
      <c r="AC11" s="117"/>
    </row>
    <row r="12" spans="2:29" x14ac:dyDescent="0.2">
      <c r="B12" s="152"/>
      <c r="C12" s="1218"/>
      <c r="D12" s="1218"/>
      <c r="E12" s="1218"/>
      <c r="F12" s="1218"/>
      <c r="G12" s="1279"/>
      <c r="H12" s="153"/>
      <c r="AC12" s="117"/>
    </row>
    <row r="13" spans="2:29" x14ac:dyDescent="0.2">
      <c r="B13" s="152"/>
      <c r="C13" s="1218"/>
      <c r="D13" s="1218"/>
      <c r="E13" s="1218"/>
      <c r="F13" s="1218"/>
      <c r="G13" s="1279"/>
      <c r="H13" s="153"/>
      <c r="I13" s="1035" t="s">
        <v>1252</v>
      </c>
      <c r="J13" s="1035"/>
      <c r="K13" s="1035"/>
      <c r="L13" s="1035"/>
      <c r="M13" s="1035"/>
      <c r="N13" s="1035"/>
      <c r="O13" s="1028" t="s">
        <v>1253</v>
      </c>
      <c r="P13" s="1029"/>
      <c r="Q13" s="1029"/>
      <c r="R13" s="1029"/>
      <c r="S13" s="1029"/>
      <c r="T13" s="1029"/>
      <c r="U13" s="1029"/>
      <c r="V13" s="1029"/>
      <c r="W13" s="1030"/>
      <c r="AC13" s="117"/>
    </row>
    <row r="14" spans="2:29" x14ac:dyDescent="0.2">
      <c r="B14" s="152"/>
      <c r="G14" s="117"/>
      <c r="H14" s="153"/>
      <c r="I14" s="1035"/>
      <c r="J14" s="1035"/>
      <c r="K14" s="1035"/>
      <c r="L14" s="1035"/>
      <c r="M14" s="1035"/>
      <c r="N14" s="1035"/>
      <c r="O14" s="1031"/>
      <c r="P14" s="1032"/>
      <c r="Q14" s="1032"/>
      <c r="R14" s="1032"/>
      <c r="S14" s="1032"/>
      <c r="T14" s="1032"/>
      <c r="U14" s="1032"/>
      <c r="V14" s="1032"/>
      <c r="W14" s="1033"/>
      <c r="AC14" s="117"/>
    </row>
    <row r="15" spans="2:29" ht="13.5" customHeight="1" x14ac:dyDescent="0.2">
      <c r="B15" s="152"/>
      <c r="G15" s="117"/>
      <c r="H15" s="153"/>
      <c r="I15" s="1028" t="s">
        <v>1254</v>
      </c>
      <c r="J15" s="1029"/>
      <c r="K15" s="1029"/>
      <c r="L15" s="1029"/>
      <c r="M15" s="1029"/>
      <c r="N15" s="1030"/>
      <c r="O15" s="1028"/>
      <c r="P15" s="1029"/>
      <c r="Q15" s="1029"/>
      <c r="R15" s="1029"/>
      <c r="S15" s="1029"/>
      <c r="T15" s="1029"/>
      <c r="U15" s="1029"/>
      <c r="V15" s="1029"/>
      <c r="W15" s="1030"/>
      <c r="AC15" s="117"/>
    </row>
    <row r="16" spans="2:29" x14ac:dyDescent="0.2">
      <c r="B16" s="152"/>
      <c r="G16" s="117"/>
      <c r="H16" s="153"/>
      <c r="I16" s="1031"/>
      <c r="J16" s="1032"/>
      <c r="K16" s="1032"/>
      <c r="L16" s="1032"/>
      <c r="M16" s="1032"/>
      <c r="N16" s="1033"/>
      <c r="O16" s="1031"/>
      <c r="P16" s="1032"/>
      <c r="Q16" s="1032"/>
      <c r="R16" s="1032"/>
      <c r="S16" s="1032"/>
      <c r="T16" s="1032"/>
      <c r="U16" s="1032"/>
      <c r="V16" s="1032"/>
      <c r="W16" s="1033"/>
      <c r="AC16" s="117"/>
    </row>
    <row r="17" spans="2:29" x14ac:dyDescent="0.2">
      <c r="B17" s="152"/>
      <c r="G17" s="117"/>
      <c r="H17" s="153"/>
      <c r="I17" s="1028" t="s">
        <v>1255</v>
      </c>
      <c r="J17" s="1029"/>
      <c r="K17" s="1029"/>
      <c r="L17" s="1029"/>
      <c r="M17" s="1029"/>
      <c r="N17" s="1030"/>
      <c r="O17" s="1028"/>
      <c r="P17" s="1029"/>
      <c r="Q17" s="1029"/>
      <c r="R17" s="1029"/>
      <c r="S17" s="1029"/>
      <c r="T17" s="1029"/>
      <c r="U17" s="1029"/>
      <c r="V17" s="1029"/>
      <c r="W17" s="1030"/>
      <c r="AC17" s="117"/>
    </row>
    <row r="18" spans="2:29" x14ac:dyDescent="0.2">
      <c r="B18" s="152"/>
      <c r="G18" s="117"/>
      <c r="H18" s="153"/>
      <c r="I18" s="1031"/>
      <c r="J18" s="1032"/>
      <c r="K18" s="1032"/>
      <c r="L18" s="1032"/>
      <c r="M18" s="1032"/>
      <c r="N18" s="1033"/>
      <c r="O18" s="1031"/>
      <c r="P18" s="1032"/>
      <c r="Q18" s="1032"/>
      <c r="R18" s="1032"/>
      <c r="S18" s="1032"/>
      <c r="T18" s="1032"/>
      <c r="U18" s="1032"/>
      <c r="V18" s="1032"/>
      <c r="W18" s="1033"/>
      <c r="AC18" s="117"/>
    </row>
    <row r="19" spans="2:29" x14ac:dyDescent="0.2">
      <c r="B19" s="152"/>
      <c r="G19" s="117"/>
      <c r="H19" s="153"/>
      <c r="I19" s="1035" t="s">
        <v>1319</v>
      </c>
      <c r="J19" s="1035"/>
      <c r="K19" s="1035"/>
      <c r="L19" s="1035"/>
      <c r="M19" s="1035"/>
      <c r="N19" s="1035"/>
      <c r="O19" s="1028"/>
      <c r="P19" s="1029"/>
      <c r="Q19" s="1029"/>
      <c r="R19" s="1029"/>
      <c r="S19" s="1029"/>
      <c r="T19" s="1029"/>
      <c r="U19" s="1029"/>
      <c r="V19" s="1029"/>
      <c r="W19" s="1030"/>
      <c r="AC19" s="117"/>
    </row>
    <row r="20" spans="2:29" x14ac:dyDescent="0.2">
      <c r="B20" s="152"/>
      <c r="G20" s="117"/>
      <c r="H20" s="153"/>
      <c r="I20" s="1035"/>
      <c r="J20" s="1035"/>
      <c r="K20" s="1035"/>
      <c r="L20" s="1035"/>
      <c r="M20" s="1035"/>
      <c r="N20" s="1035"/>
      <c r="O20" s="1031"/>
      <c r="P20" s="1032"/>
      <c r="Q20" s="1032"/>
      <c r="R20" s="1032"/>
      <c r="S20" s="1032"/>
      <c r="T20" s="1032"/>
      <c r="U20" s="1032"/>
      <c r="V20" s="1032"/>
      <c r="W20" s="1033"/>
      <c r="AC20" s="117"/>
    </row>
    <row r="21" spans="2:29" x14ac:dyDescent="0.2">
      <c r="B21" s="152"/>
      <c r="G21" s="117"/>
      <c r="H21" s="153"/>
      <c r="I21" s="1035" t="s">
        <v>1320</v>
      </c>
      <c r="J21" s="1035"/>
      <c r="K21" s="1035"/>
      <c r="L21" s="1035"/>
      <c r="M21" s="1035"/>
      <c r="N21" s="1035"/>
      <c r="O21" s="1028"/>
      <c r="P21" s="1029"/>
      <c r="Q21" s="1029"/>
      <c r="R21" s="1029"/>
      <c r="S21" s="1029"/>
      <c r="T21" s="1029"/>
      <c r="U21" s="1029"/>
      <c r="V21" s="1029"/>
      <c r="W21" s="1030"/>
      <c r="AC21" s="117"/>
    </row>
    <row r="22" spans="2:29" x14ac:dyDescent="0.2">
      <c r="B22" s="152"/>
      <c r="G22" s="117"/>
      <c r="H22" s="153"/>
      <c r="I22" s="1035"/>
      <c r="J22" s="1035"/>
      <c r="K22" s="1035"/>
      <c r="L22" s="1035"/>
      <c r="M22" s="1035"/>
      <c r="N22" s="1035"/>
      <c r="O22" s="1031"/>
      <c r="P22" s="1032"/>
      <c r="Q22" s="1032"/>
      <c r="R22" s="1032"/>
      <c r="S22" s="1032"/>
      <c r="T22" s="1032"/>
      <c r="U22" s="1032"/>
      <c r="V22" s="1032"/>
      <c r="W22" s="1033"/>
      <c r="AC22" s="117"/>
    </row>
    <row r="23" spans="2:29" x14ac:dyDescent="0.2">
      <c r="B23" s="152"/>
      <c r="G23" s="117"/>
      <c r="H23" s="153"/>
      <c r="I23" s="1035" t="s">
        <v>1208</v>
      </c>
      <c r="J23" s="1035"/>
      <c r="K23" s="1035"/>
      <c r="L23" s="1035"/>
      <c r="M23" s="1035"/>
      <c r="N23" s="1035"/>
      <c r="O23" s="1028"/>
      <c r="P23" s="1029"/>
      <c r="Q23" s="1029"/>
      <c r="R23" s="1029"/>
      <c r="S23" s="1029"/>
      <c r="T23" s="1029"/>
      <c r="U23" s="1029"/>
      <c r="V23" s="1029"/>
      <c r="W23" s="1030"/>
      <c r="AC23" s="117"/>
    </row>
    <row r="24" spans="2:29" x14ac:dyDescent="0.2">
      <c r="B24" s="152"/>
      <c r="G24" s="117"/>
      <c r="H24" s="153"/>
      <c r="I24" s="1035"/>
      <c r="J24" s="1035"/>
      <c r="K24" s="1035"/>
      <c r="L24" s="1035"/>
      <c r="M24" s="1035"/>
      <c r="N24" s="1035"/>
      <c r="O24" s="1031"/>
      <c r="P24" s="1032"/>
      <c r="Q24" s="1032"/>
      <c r="R24" s="1032"/>
      <c r="S24" s="1032"/>
      <c r="T24" s="1032"/>
      <c r="U24" s="1032"/>
      <c r="V24" s="1032"/>
      <c r="W24" s="1033"/>
      <c r="AC24" s="117"/>
    </row>
    <row r="25" spans="2:29" x14ac:dyDescent="0.2">
      <c r="B25" s="152"/>
      <c r="G25" s="117"/>
      <c r="H25" s="153"/>
      <c r="I25" s="1035"/>
      <c r="J25" s="1035"/>
      <c r="K25" s="1035"/>
      <c r="L25" s="1035"/>
      <c r="M25" s="1035"/>
      <c r="N25" s="1035"/>
      <c r="O25" s="1028"/>
      <c r="P25" s="1029"/>
      <c r="Q25" s="1029"/>
      <c r="R25" s="1029"/>
      <c r="S25" s="1029"/>
      <c r="T25" s="1029"/>
      <c r="U25" s="1029"/>
      <c r="V25" s="1029"/>
      <c r="W25" s="1030"/>
      <c r="AC25" s="117"/>
    </row>
    <row r="26" spans="2:29" x14ac:dyDescent="0.2">
      <c r="B26" s="152"/>
      <c r="G26" s="117"/>
      <c r="H26" s="153"/>
      <c r="I26" s="1035"/>
      <c r="J26" s="1035"/>
      <c r="K26" s="1035"/>
      <c r="L26" s="1035"/>
      <c r="M26" s="1035"/>
      <c r="N26" s="1035"/>
      <c r="O26" s="1031"/>
      <c r="P26" s="1032"/>
      <c r="Q26" s="1032"/>
      <c r="R26" s="1032"/>
      <c r="S26" s="1032"/>
      <c r="T26" s="1032"/>
      <c r="U26" s="1032"/>
      <c r="V26" s="1032"/>
      <c r="W26" s="1033"/>
      <c r="AC26" s="117"/>
    </row>
    <row r="27" spans="2:29" x14ac:dyDescent="0.2">
      <c r="B27" s="152"/>
      <c r="G27" s="117"/>
      <c r="H27" s="153"/>
      <c r="I27" s="1035"/>
      <c r="J27" s="1035"/>
      <c r="K27" s="1035"/>
      <c r="L27" s="1035"/>
      <c r="M27" s="1035"/>
      <c r="N27" s="1035"/>
      <c r="O27" s="1028"/>
      <c r="P27" s="1029"/>
      <c r="Q27" s="1029"/>
      <c r="R27" s="1029"/>
      <c r="S27" s="1029"/>
      <c r="T27" s="1029"/>
      <c r="U27" s="1029"/>
      <c r="V27" s="1029"/>
      <c r="W27" s="1030"/>
      <c r="AC27" s="117"/>
    </row>
    <row r="28" spans="2:29" x14ac:dyDescent="0.2">
      <c r="B28" s="152"/>
      <c r="G28" s="117"/>
      <c r="H28" s="153"/>
      <c r="I28" s="1035"/>
      <c r="J28" s="1035"/>
      <c r="K28" s="1035"/>
      <c r="L28" s="1035"/>
      <c r="M28" s="1035"/>
      <c r="N28" s="1035"/>
      <c r="O28" s="1031"/>
      <c r="P28" s="1032"/>
      <c r="Q28" s="1032"/>
      <c r="R28" s="1032"/>
      <c r="S28" s="1032"/>
      <c r="T28" s="1032"/>
      <c r="U28" s="1032"/>
      <c r="V28" s="1032"/>
      <c r="W28" s="1033"/>
      <c r="AC28" s="117"/>
    </row>
    <row r="29" spans="2:29" x14ac:dyDescent="0.2">
      <c r="B29" s="152"/>
      <c r="G29" s="117"/>
      <c r="H29" s="153"/>
      <c r="I29" s="1035"/>
      <c r="J29" s="1035"/>
      <c r="K29" s="1035"/>
      <c r="L29" s="1035"/>
      <c r="M29" s="1035"/>
      <c r="N29" s="1035"/>
      <c r="O29" s="1028"/>
      <c r="P29" s="1029"/>
      <c r="Q29" s="1029"/>
      <c r="R29" s="1029"/>
      <c r="S29" s="1029"/>
      <c r="T29" s="1029"/>
      <c r="U29" s="1029"/>
      <c r="V29" s="1029"/>
      <c r="W29" s="1030"/>
      <c r="AC29" s="117"/>
    </row>
    <row r="30" spans="2:29" x14ac:dyDescent="0.2">
      <c r="B30" s="152"/>
      <c r="G30" s="117"/>
      <c r="H30" s="153"/>
      <c r="I30" s="1035"/>
      <c r="J30" s="1035"/>
      <c r="K30" s="1035"/>
      <c r="L30" s="1035"/>
      <c r="M30" s="1035"/>
      <c r="N30" s="1035"/>
      <c r="O30" s="1031"/>
      <c r="P30" s="1032"/>
      <c r="Q30" s="1032"/>
      <c r="R30" s="1032"/>
      <c r="S30" s="1032"/>
      <c r="T30" s="1032"/>
      <c r="U30" s="1032"/>
      <c r="V30" s="1032"/>
      <c r="W30" s="1033"/>
      <c r="AC30" s="117"/>
    </row>
    <row r="31" spans="2:29" x14ac:dyDescent="0.2">
      <c r="B31" s="152"/>
      <c r="G31" s="117"/>
      <c r="H31" s="153"/>
      <c r="I31" s="1035"/>
      <c r="J31" s="1035"/>
      <c r="K31" s="1035"/>
      <c r="L31" s="1035"/>
      <c r="M31" s="1035"/>
      <c r="N31" s="1035"/>
      <c r="O31" s="1028"/>
      <c r="P31" s="1029"/>
      <c r="Q31" s="1029"/>
      <c r="R31" s="1029"/>
      <c r="S31" s="1029"/>
      <c r="T31" s="1029"/>
      <c r="U31" s="1029"/>
      <c r="V31" s="1029"/>
      <c r="W31" s="1030"/>
      <c r="AC31" s="117"/>
    </row>
    <row r="32" spans="2:29" x14ac:dyDescent="0.2">
      <c r="B32" s="152"/>
      <c r="G32" s="117"/>
      <c r="H32" s="153"/>
      <c r="I32" s="1035"/>
      <c r="J32" s="1035"/>
      <c r="K32" s="1035"/>
      <c r="L32" s="1035"/>
      <c r="M32" s="1035"/>
      <c r="N32" s="1035"/>
      <c r="O32" s="1031"/>
      <c r="P32" s="1032"/>
      <c r="Q32" s="1032"/>
      <c r="R32" s="1032"/>
      <c r="S32" s="1032"/>
      <c r="T32" s="1032"/>
      <c r="U32" s="1032"/>
      <c r="V32" s="1032"/>
      <c r="W32" s="1033"/>
      <c r="AC32" s="117"/>
    </row>
    <row r="33" spans="2:30" x14ac:dyDescent="0.2">
      <c r="B33" s="419"/>
      <c r="C33" s="59"/>
      <c r="D33" s="59"/>
      <c r="E33" s="59"/>
      <c r="F33" s="59"/>
      <c r="G33" s="60"/>
      <c r="H33" s="160"/>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411"/>
      <c r="I34" s="411"/>
      <c r="J34" s="411"/>
      <c r="K34" s="411"/>
      <c r="L34" s="411"/>
      <c r="M34" s="411"/>
      <c r="N34" s="411"/>
      <c r="O34" s="411"/>
      <c r="P34" s="411"/>
      <c r="Q34" s="411"/>
      <c r="R34" s="411"/>
      <c r="S34" s="411"/>
      <c r="T34" s="411"/>
      <c r="U34" s="411"/>
      <c r="V34" s="411"/>
      <c r="W34" s="411"/>
      <c r="X34" s="411"/>
      <c r="Y34" s="411"/>
      <c r="Z34" s="411"/>
      <c r="AA34" s="411"/>
      <c r="AB34" s="411"/>
      <c r="AC34" s="411"/>
    </row>
    <row r="35" spans="2:30" ht="6" customHeight="1" x14ac:dyDescent="0.2"/>
    <row r="36" spans="2:30" ht="13.5" customHeight="1" x14ac:dyDescent="0.2">
      <c r="B36" s="3" t="s">
        <v>475</v>
      </c>
      <c r="C36" s="1218" t="s">
        <v>1321</v>
      </c>
      <c r="D36" s="1218"/>
      <c r="E36" s="1218"/>
      <c r="F36" s="1218"/>
      <c r="G36" s="1218"/>
      <c r="H36" s="1218"/>
      <c r="I36" s="1218"/>
      <c r="J36" s="1218"/>
      <c r="K36" s="1218"/>
      <c r="L36" s="1218"/>
      <c r="M36" s="1218"/>
      <c r="N36" s="1218"/>
      <c r="O36" s="1218"/>
      <c r="P36" s="1218"/>
      <c r="Q36" s="1218"/>
      <c r="R36" s="1218"/>
      <c r="S36" s="1218"/>
      <c r="T36" s="1218"/>
      <c r="U36" s="1218"/>
      <c r="V36" s="1218"/>
      <c r="W36" s="1218"/>
      <c r="X36" s="1218"/>
      <c r="Y36" s="1218"/>
      <c r="Z36" s="1218"/>
      <c r="AA36" s="1218"/>
      <c r="AB36" s="1218"/>
      <c r="AC36" s="1218"/>
      <c r="AD36" s="482"/>
    </row>
    <row r="37" spans="2:30" x14ac:dyDescent="0.2">
      <c r="C37" s="1218"/>
      <c r="D37" s="1218"/>
      <c r="E37" s="1218"/>
      <c r="F37" s="1218"/>
      <c r="G37" s="1218"/>
      <c r="H37" s="1218"/>
      <c r="I37" s="1218"/>
      <c r="J37" s="1218"/>
      <c r="K37" s="1218"/>
      <c r="L37" s="1218"/>
      <c r="M37" s="1218"/>
      <c r="N37" s="1218"/>
      <c r="O37" s="1218"/>
      <c r="P37" s="1218"/>
      <c r="Q37" s="1218"/>
      <c r="R37" s="1218"/>
      <c r="S37" s="1218"/>
      <c r="T37" s="1218"/>
      <c r="U37" s="1218"/>
      <c r="V37" s="1218"/>
      <c r="W37" s="1218"/>
      <c r="X37" s="1218"/>
      <c r="Y37" s="1218"/>
      <c r="Z37" s="1218"/>
      <c r="AA37" s="1218"/>
      <c r="AB37" s="1218"/>
      <c r="AC37" s="1218"/>
      <c r="AD37" s="482"/>
    </row>
    <row r="122" spans="3:7" x14ac:dyDescent="0.2">
      <c r="C122" s="59"/>
      <c r="D122" s="59"/>
      <c r="E122" s="59"/>
      <c r="F122" s="59"/>
      <c r="G122" s="59"/>
    </row>
    <row r="123" spans="3:7" x14ac:dyDescent="0.2">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4"/>
  <dataValidations count="1">
    <dataValidation type="list" allowBlank="1" showInputMessage="1" showErrorMessage="1" sqref="I7:I9 N7 Q8:Q9 S7" xr:uid="{00000000-0002-0000-2400-000000000000}">
      <formula1>"□,■"</formula1>
    </dataValidation>
  </dataValidations>
  <pageMargins left="0.7" right="0.7" top="0.75" bottom="0.75" header="0.3" footer="0.3"/>
  <pageSetup paperSize="9" scale="8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AI41"/>
  <sheetViews>
    <sheetView showGridLines="0" zoomScaleNormal="100" zoomScaleSheetLayoutView="100" workbookViewId="0"/>
  </sheetViews>
  <sheetFormatPr defaultColWidth="3.453125" defaultRowHeight="13" x14ac:dyDescent="0.2"/>
  <cols>
    <col min="1" max="1" width="2.90625" style="581" customWidth="1"/>
    <col min="2" max="6" width="2.90625" style="530" customWidth="1"/>
    <col min="7" max="7" width="2.453125" style="530" customWidth="1"/>
    <col min="8" max="12" width="3.453125" style="530" customWidth="1"/>
    <col min="13" max="13" width="10.08984375" style="530" customWidth="1"/>
    <col min="14" max="14" width="6.90625" style="530" customWidth="1"/>
    <col min="15" max="19" width="3.453125" style="530" customWidth="1"/>
    <col min="20" max="22" width="4.26953125" style="530" customWidth="1"/>
    <col min="23" max="23" width="2.36328125" style="530" customWidth="1"/>
    <col min="24" max="24" width="4.7265625" style="530" customWidth="1"/>
    <col min="25" max="26" width="3.08984375" style="530" customWidth="1"/>
    <col min="27" max="27" width="4.6328125" style="530" customWidth="1"/>
    <col min="28" max="16384" width="3.453125" style="530"/>
  </cols>
  <sheetData>
    <row r="1" spans="1:27" ht="18" customHeight="1" x14ac:dyDescent="0.2">
      <c r="A1" s="529" t="s">
        <v>1392</v>
      </c>
      <c r="B1" s="529"/>
      <c r="C1" s="529"/>
      <c r="D1" s="529"/>
      <c r="E1" s="529"/>
      <c r="F1" s="529"/>
      <c r="G1" s="529"/>
      <c r="H1" s="529"/>
      <c r="I1" s="529"/>
      <c r="J1" s="529"/>
      <c r="K1" s="529"/>
      <c r="L1" s="529"/>
      <c r="M1" s="529"/>
      <c r="N1" s="529"/>
      <c r="O1" s="529"/>
      <c r="P1" s="529"/>
      <c r="Q1" s="529"/>
      <c r="R1" s="529"/>
      <c r="S1" s="529"/>
      <c r="T1" s="529"/>
      <c r="U1" s="529"/>
      <c r="V1" s="529"/>
      <c r="W1" s="529"/>
      <c r="X1" s="529"/>
      <c r="Y1" s="529"/>
      <c r="Z1" s="529" t="s">
        <v>1393</v>
      </c>
      <c r="AA1" s="529"/>
    </row>
    <row r="2" spans="1:27" s="531" customFormat="1" ht="27" customHeight="1" x14ac:dyDescent="0.2">
      <c r="A2" s="1314" t="s">
        <v>1394</v>
      </c>
      <c r="B2" s="1314"/>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row>
    <row r="3" spans="1:27" ht="9" customHeight="1" x14ac:dyDescent="0.2">
      <c r="A3" s="532"/>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row>
    <row r="4" spans="1:27" ht="30.75" customHeight="1" x14ac:dyDescent="0.2">
      <c r="A4" s="534">
        <v>1</v>
      </c>
      <c r="B4" s="535" t="s">
        <v>473</v>
      </c>
      <c r="C4" s="535"/>
      <c r="D4" s="535"/>
      <c r="E4" s="535"/>
      <c r="F4" s="536"/>
      <c r="G4" s="1315"/>
      <c r="H4" s="1316"/>
      <c r="I4" s="1316"/>
      <c r="J4" s="1316"/>
      <c r="K4" s="1316"/>
      <c r="L4" s="1316"/>
      <c r="M4" s="1316"/>
      <c r="N4" s="1316"/>
      <c r="O4" s="1316"/>
      <c r="P4" s="1316"/>
      <c r="Q4" s="1316"/>
      <c r="R4" s="1316"/>
      <c r="S4" s="1316"/>
      <c r="T4" s="1316"/>
      <c r="U4" s="1316"/>
      <c r="V4" s="1316"/>
      <c r="W4" s="1316"/>
      <c r="X4" s="1316"/>
      <c r="Y4" s="1316"/>
      <c r="Z4" s="1316"/>
      <c r="AA4" s="1317"/>
    </row>
    <row r="5" spans="1:27" ht="30.75" customHeight="1" x14ac:dyDescent="0.2">
      <c r="A5" s="534">
        <v>2</v>
      </c>
      <c r="B5" s="535" t="s">
        <v>1395</v>
      </c>
      <c r="C5" s="535"/>
      <c r="D5" s="535"/>
      <c r="E5" s="535"/>
      <c r="F5" s="536"/>
      <c r="G5" s="1318" t="s">
        <v>1396</v>
      </c>
      <c r="H5" s="1319"/>
      <c r="I5" s="1319"/>
      <c r="J5" s="1319"/>
      <c r="K5" s="1319"/>
      <c r="L5" s="1319"/>
      <c r="M5" s="1319"/>
      <c r="N5" s="1319"/>
      <c r="O5" s="1319"/>
      <c r="P5" s="1319"/>
      <c r="Q5" s="1319"/>
      <c r="R5" s="1319"/>
      <c r="S5" s="1319"/>
      <c r="T5" s="1319"/>
      <c r="U5" s="1319"/>
      <c r="V5" s="1319"/>
      <c r="W5" s="1319"/>
      <c r="X5" s="1319"/>
      <c r="Y5" s="1319"/>
      <c r="Z5" s="1319"/>
      <c r="AA5" s="1320"/>
    </row>
    <row r="6" spans="1:27" ht="30.75" customHeight="1" x14ac:dyDescent="0.2">
      <c r="A6" s="537">
        <v>3</v>
      </c>
      <c r="B6" s="1321" t="s">
        <v>1397</v>
      </c>
      <c r="C6" s="1321"/>
      <c r="D6" s="1321"/>
      <c r="E6" s="1321"/>
      <c r="F6" s="538"/>
      <c r="G6" s="539"/>
      <c r="H6" s="540"/>
      <c r="I6" s="540" t="s">
        <v>1398</v>
      </c>
      <c r="J6" s="540"/>
      <c r="K6" s="540"/>
      <c r="L6" s="540"/>
      <c r="M6" s="540"/>
      <c r="N6" s="529"/>
      <c r="O6" s="541"/>
      <c r="P6" s="542"/>
      <c r="Q6" s="1322" t="s">
        <v>1399</v>
      </c>
      <c r="R6" s="1322"/>
      <c r="S6" s="1322"/>
      <c r="T6" s="1322"/>
      <c r="U6" s="1322"/>
      <c r="V6" s="1322"/>
      <c r="W6" s="1322"/>
      <c r="X6" s="1322"/>
      <c r="Y6" s="1322"/>
      <c r="Z6" s="1322"/>
      <c r="AA6" s="1323"/>
    </row>
    <row r="7" spans="1:27" ht="30.75" customHeight="1" x14ac:dyDescent="0.2">
      <c r="A7" s="534">
        <v>4</v>
      </c>
      <c r="B7" s="1316" t="s">
        <v>1400</v>
      </c>
      <c r="C7" s="1316"/>
      <c r="D7" s="1316"/>
      <c r="E7" s="1316"/>
      <c r="F7" s="536"/>
      <c r="G7" s="543"/>
      <c r="H7" s="535"/>
      <c r="I7" s="535" t="s">
        <v>1401</v>
      </c>
      <c r="J7" s="535"/>
      <c r="K7" s="535"/>
      <c r="L7" s="535"/>
      <c r="M7" s="535"/>
      <c r="N7" s="535"/>
      <c r="O7" s="543"/>
      <c r="P7" s="544"/>
      <c r="Q7" s="1316" t="s">
        <v>1402</v>
      </c>
      <c r="R7" s="1316"/>
      <c r="S7" s="1316"/>
      <c r="T7" s="1316"/>
      <c r="U7" s="1316"/>
      <c r="V7" s="1316"/>
      <c r="W7" s="1316"/>
      <c r="X7" s="1316"/>
      <c r="Y7" s="1316"/>
      <c r="Z7" s="1316"/>
      <c r="AA7" s="1317"/>
    </row>
    <row r="8" spans="1:27" ht="30.75" customHeight="1" x14ac:dyDescent="0.2">
      <c r="A8" s="534">
        <v>5</v>
      </c>
      <c r="B8" s="1316" t="s">
        <v>678</v>
      </c>
      <c r="C8" s="1316"/>
      <c r="D8" s="1316"/>
      <c r="E8" s="1316"/>
      <c r="F8" s="536"/>
      <c r="G8" s="545"/>
      <c r="H8" s="544"/>
      <c r="I8" s="1324" t="s">
        <v>1403</v>
      </c>
      <c r="J8" s="1324"/>
      <c r="K8" s="1324"/>
      <c r="L8" s="1324"/>
      <c r="M8" s="1324"/>
      <c r="N8" s="1324"/>
      <c r="O8" s="1324"/>
      <c r="P8" s="1324"/>
      <c r="Q8" s="1324"/>
      <c r="R8" s="1324"/>
      <c r="S8" s="1324"/>
      <c r="T8" s="1324"/>
      <c r="U8" s="1324"/>
      <c r="V8" s="1324"/>
      <c r="W8" s="1324"/>
      <c r="X8" s="1324"/>
      <c r="Y8" s="1324"/>
      <c r="Z8" s="1324"/>
      <c r="AA8" s="1325"/>
    </row>
    <row r="9" spans="1:27" ht="30.75" customHeight="1" x14ac:dyDescent="0.2">
      <c r="A9" s="546"/>
      <c r="B9" s="547" t="s">
        <v>1404</v>
      </c>
      <c r="C9" s="535"/>
      <c r="D9" s="535"/>
      <c r="E9" s="535"/>
      <c r="F9" s="535"/>
      <c r="G9" s="535"/>
      <c r="H9" s="535"/>
      <c r="I9" s="535"/>
      <c r="J9" s="535"/>
      <c r="K9" s="535"/>
      <c r="L9" s="535"/>
      <c r="M9" s="535"/>
      <c r="N9" s="535"/>
      <c r="O9" s="535"/>
      <c r="P9" s="535"/>
      <c r="Q9" s="535"/>
      <c r="R9" s="535"/>
      <c r="S9" s="535"/>
      <c r="T9" s="535"/>
      <c r="U9" s="535"/>
      <c r="V9" s="535"/>
      <c r="W9" s="535"/>
      <c r="X9" s="535"/>
      <c r="Y9" s="535"/>
      <c r="Z9" s="535"/>
      <c r="AA9" s="535"/>
    </row>
    <row r="10" spans="1:27" ht="30.75" customHeight="1" x14ac:dyDescent="0.2">
      <c r="A10" s="537"/>
      <c r="B10" s="529"/>
      <c r="C10" s="529"/>
      <c r="D10" s="529"/>
      <c r="E10" s="529"/>
      <c r="F10" s="548"/>
      <c r="G10" s="529"/>
      <c r="H10" s="1308" t="s">
        <v>1405</v>
      </c>
      <c r="I10" s="1308"/>
      <c r="J10" s="1308"/>
      <c r="K10" s="1308"/>
      <c r="L10" s="1308"/>
      <c r="M10" s="1308"/>
      <c r="N10" s="1308"/>
      <c r="O10" s="1308"/>
      <c r="P10" s="1308"/>
      <c r="Q10" s="1308"/>
      <c r="R10" s="1308"/>
      <c r="S10" s="1308"/>
      <c r="T10" s="1308"/>
      <c r="U10" s="1308"/>
      <c r="V10" s="1308"/>
      <c r="W10" s="1308"/>
      <c r="X10" s="538"/>
      <c r="Y10" s="529"/>
      <c r="Z10" s="529"/>
      <c r="AA10" s="538"/>
    </row>
    <row r="11" spans="1:27" ht="9" customHeight="1" x14ac:dyDescent="0.2">
      <c r="A11" s="549"/>
      <c r="B11" s="529"/>
      <c r="C11" s="529"/>
      <c r="D11" s="529"/>
      <c r="E11" s="529"/>
      <c r="F11" s="538"/>
      <c r="G11" s="529"/>
      <c r="H11" s="1308"/>
      <c r="I11" s="1308"/>
      <c r="J11" s="1308"/>
      <c r="K11" s="1308"/>
      <c r="L11" s="1308"/>
      <c r="M11" s="1308"/>
      <c r="N11" s="1308"/>
      <c r="O11" s="1308"/>
      <c r="P11" s="1308"/>
      <c r="Q11" s="1308"/>
      <c r="R11" s="1308"/>
      <c r="S11" s="1308"/>
      <c r="T11" s="1308"/>
      <c r="U11" s="1308"/>
      <c r="V11" s="1308"/>
      <c r="W11" s="1308"/>
      <c r="X11" s="538"/>
      <c r="Y11" s="529"/>
      <c r="Z11" s="529"/>
      <c r="AA11" s="538"/>
    </row>
    <row r="12" spans="1:27" ht="64.5" customHeight="1" x14ac:dyDescent="0.2">
      <c r="A12" s="550"/>
      <c r="B12" s="541"/>
      <c r="C12" s="541"/>
      <c r="D12" s="541"/>
      <c r="E12" s="541"/>
      <c r="F12" s="551"/>
      <c r="G12" s="529"/>
      <c r="H12" s="1308" t="s">
        <v>1406</v>
      </c>
      <c r="I12" s="1308"/>
      <c r="J12" s="1308"/>
      <c r="K12" s="1308"/>
      <c r="L12" s="1308"/>
      <c r="M12" s="1308"/>
      <c r="N12" s="1308"/>
      <c r="O12" s="1308"/>
      <c r="P12" s="1308"/>
      <c r="Q12" s="1308"/>
      <c r="R12" s="1308"/>
      <c r="S12" s="1308"/>
      <c r="T12" s="1308"/>
      <c r="U12" s="1308"/>
      <c r="V12" s="1308"/>
      <c r="W12" s="1308"/>
      <c r="X12" s="1309"/>
      <c r="Y12" s="529"/>
      <c r="Z12" s="529"/>
      <c r="AA12" s="538"/>
    </row>
    <row r="13" spans="1:27" ht="27" customHeight="1" x14ac:dyDescent="0.2">
      <c r="A13" s="549"/>
      <c r="B13" s="541"/>
      <c r="C13" s="541"/>
      <c r="D13" s="541"/>
      <c r="E13" s="541"/>
      <c r="F13" s="551"/>
      <c r="G13" s="529"/>
      <c r="H13" s="1308" t="s">
        <v>1407</v>
      </c>
      <c r="I13" s="1308"/>
      <c r="J13" s="1308"/>
      <c r="K13" s="1308"/>
      <c r="L13" s="1308"/>
      <c r="M13" s="1308"/>
      <c r="N13" s="1308"/>
      <c r="O13" s="1308"/>
      <c r="P13" s="1308"/>
      <c r="Q13" s="1308"/>
      <c r="R13" s="1308"/>
      <c r="S13" s="1308"/>
      <c r="T13" s="1308"/>
      <c r="U13" s="1308"/>
      <c r="V13" s="1308"/>
      <c r="W13" s="1308"/>
      <c r="X13" s="538"/>
      <c r="Y13" s="529"/>
      <c r="Z13" s="529"/>
      <c r="AA13" s="538"/>
    </row>
    <row r="14" spans="1:27" ht="7.5" customHeight="1" x14ac:dyDescent="0.2">
      <c r="A14" s="549"/>
      <c r="B14" s="552"/>
      <c r="C14" s="552"/>
      <c r="D14" s="552"/>
      <c r="E14" s="552"/>
      <c r="F14" s="553"/>
      <c r="G14" s="529"/>
      <c r="H14" s="1308"/>
      <c r="I14" s="1308"/>
      <c r="J14" s="1308"/>
      <c r="K14" s="1308"/>
      <c r="L14" s="1308"/>
      <c r="M14" s="1308"/>
      <c r="N14" s="1308"/>
      <c r="O14" s="1308"/>
      <c r="P14" s="1308"/>
      <c r="Q14" s="1308"/>
      <c r="R14" s="1308"/>
      <c r="S14" s="1308"/>
      <c r="T14" s="1308"/>
      <c r="U14" s="1308"/>
      <c r="V14" s="1308"/>
      <c r="W14" s="1308"/>
      <c r="X14" s="538"/>
      <c r="Y14" s="529"/>
      <c r="Z14" s="529"/>
      <c r="AA14" s="538"/>
    </row>
    <row r="15" spans="1:27" ht="39" customHeight="1" x14ac:dyDescent="0.2">
      <c r="A15" s="549"/>
      <c r="B15" s="552"/>
      <c r="C15" s="552"/>
      <c r="D15" s="552"/>
      <c r="E15" s="552"/>
      <c r="F15" s="553"/>
      <c r="G15" s="529"/>
      <c r="H15" s="552"/>
      <c r="I15" s="552"/>
      <c r="J15" s="1313" t="s">
        <v>1408</v>
      </c>
      <c r="K15" s="1308"/>
      <c r="L15" s="1308"/>
      <c r="M15" s="1308"/>
      <c r="N15" s="1308"/>
      <c r="O15" s="1308"/>
      <c r="P15" s="1308"/>
      <c r="Q15" s="1308"/>
      <c r="R15" s="1308"/>
      <c r="S15" s="1308"/>
      <c r="T15" s="1308"/>
      <c r="U15" s="1308"/>
      <c r="V15" s="1308"/>
      <c r="W15" s="1308"/>
      <c r="X15" s="1309"/>
      <c r="Y15" s="529"/>
      <c r="Z15" s="529"/>
      <c r="AA15" s="538"/>
    </row>
    <row r="16" spans="1:27" s="562" customFormat="1" ht="28.5" customHeight="1" x14ac:dyDescent="0.2">
      <c r="A16" s="554"/>
      <c r="B16" s="555"/>
      <c r="C16" s="555"/>
      <c r="D16" s="555"/>
      <c r="E16" s="555"/>
      <c r="F16" s="556"/>
      <c r="G16" s="557"/>
      <c r="H16" s="555"/>
      <c r="I16" s="555"/>
      <c r="J16" s="558"/>
      <c r="K16" s="559"/>
      <c r="L16" s="560" t="s">
        <v>1409</v>
      </c>
      <c r="M16" s="1306" t="s">
        <v>1410</v>
      </c>
      <c r="N16" s="1306"/>
      <c r="O16" s="1306"/>
      <c r="P16" s="1306"/>
      <c r="Q16" s="1306"/>
      <c r="R16" s="1306"/>
      <c r="S16" s="1306"/>
      <c r="T16" s="1306"/>
      <c r="U16" s="1306"/>
      <c r="V16" s="1306"/>
      <c r="W16" s="1306"/>
      <c r="X16" s="1307"/>
      <c r="Y16" s="559"/>
      <c r="Z16" s="559"/>
      <c r="AA16" s="561"/>
    </row>
    <row r="17" spans="1:35" ht="17.25" customHeight="1" x14ac:dyDescent="0.2">
      <c r="A17" s="1289">
        <v>6</v>
      </c>
      <c r="B17" s="1308" t="s">
        <v>1411</v>
      </c>
      <c r="C17" s="1308"/>
      <c r="D17" s="1308"/>
      <c r="E17" s="1308"/>
      <c r="F17" s="1309"/>
      <c r="G17" s="563"/>
      <c r="H17" s="1308" t="s">
        <v>1412</v>
      </c>
      <c r="I17" s="1308"/>
      <c r="J17" s="1308"/>
      <c r="K17" s="1308"/>
      <c r="L17" s="1308"/>
      <c r="M17" s="1308"/>
      <c r="N17" s="1308"/>
      <c r="O17" s="1308"/>
      <c r="P17" s="1308"/>
      <c r="Q17" s="1308"/>
      <c r="R17" s="1308"/>
      <c r="S17" s="1308"/>
      <c r="T17" s="1308"/>
      <c r="U17" s="1308"/>
      <c r="V17" s="1308"/>
      <c r="W17" s="1308"/>
      <c r="X17" s="551"/>
      <c r="Y17" s="541"/>
      <c r="Z17" s="541"/>
      <c r="AA17" s="551"/>
    </row>
    <row r="18" spans="1:35" ht="18.75" customHeight="1" x14ac:dyDescent="0.2">
      <c r="A18" s="1289"/>
      <c r="B18" s="1308"/>
      <c r="C18" s="1308"/>
      <c r="D18" s="1308"/>
      <c r="E18" s="1308"/>
      <c r="F18" s="1309"/>
      <c r="G18" s="564"/>
      <c r="H18" s="1308"/>
      <c r="I18" s="1308"/>
      <c r="J18" s="1308"/>
      <c r="K18" s="1308"/>
      <c r="L18" s="1308"/>
      <c r="M18" s="1308"/>
      <c r="N18" s="1308"/>
      <c r="O18" s="1308"/>
      <c r="P18" s="1308"/>
      <c r="Q18" s="1308"/>
      <c r="R18" s="1308"/>
      <c r="S18" s="1308"/>
      <c r="T18" s="1308"/>
      <c r="U18" s="1308"/>
      <c r="V18" s="1308"/>
      <c r="W18" s="1308"/>
      <c r="X18" s="538"/>
      <c r="Y18" s="529"/>
      <c r="Z18" s="541"/>
      <c r="AA18" s="538"/>
    </row>
    <row r="19" spans="1:35" ht="15.75" customHeight="1" x14ac:dyDescent="0.2">
      <c r="A19" s="564"/>
      <c r="B19" s="529"/>
      <c r="C19" s="529"/>
      <c r="D19" s="529"/>
      <c r="E19" s="529"/>
      <c r="F19" s="538"/>
      <c r="G19" s="552"/>
      <c r="H19" s="1290" t="s">
        <v>479</v>
      </c>
      <c r="I19" s="1292" t="s">
        <v>1413</v>
      </c>
      <c r="J19" s="1293"/>
      <c r="K19" s="1293"/>
      <c r="L19" s="1293"/>
      <c r="M19" s="1293"/>
      <c r="N19" s="1293"/>
      <c r="O19" s="1293"/>
      <c r="P19" s="1293"/>
      <c r="Q19" s="1293"/>
      <c r="R19" s="1294"/>
      <c r="S19" s="1298"/>
      <c r="T19" s="1299"/>
      <c r="U19" s="1302" t="s">
        <v>390</v>
      </c>
      <c r="V19" s="565"/>
      <c r="W19" s="565"/>
      <c r="X19" s="566"/>
      <c r="Y19" s="529"/>
      <c r="Z19" s="529"/>
      <c r="AA19" s="538"/>
    </row>
    <row r="20" spans="1:35" ht="15.75" customHeight="1" x14ac:dyDescent="0.2">
      <c r="A20" s="549"/>
      <c r="B20" s="1308"/>
      <c r="C20" s="1308"/>
      <c r="D20" s="1308"/>
      <c r="E20" s="1308"/>
      <c r="F20" s="1309"/>
      <c r="G20" s="552"/>
      <c r="H20" s="1291"/>
      <c r="I20" s="1295"/>
      <c r="J20" s="1296"/>
      <c r="K20" s="1296"/>
      <c r="L20" s="1296"/>
      <c r="M20" s="1296"/>
      <c r="N20" s="1296"/>
      <c r="O20" s="1296"/>
      <c r="P20" s="1296"/>
      <c r="Q20" s="1296"/>
      <c r="R20" s="1297"/>
      <c r="S20" s="1300"/>
      <c r="T20" s="1301"/>
      <c r="U20" s="1303"/>
      <c r="V20" s="565"/>
      <c r="W20" s="565"/>
      <c r="X20" s="566"/>
      <c r="Y20" s="529"/>
      <c r="Z20" s="529"/>
      <c r="AA20" s="538"/>
    </row>
    <row r="21" spans="1:35" ht="15.75" customHeight="1" x14ac:dyDescent="0.2">
      <c r="A21" s="549"/>
      <c r="B21" s="1308"/>
      <c r="C21" s="1308"/>
      <c r="D21" s="1308"/>
      <c r="E21" s="1308"/>
      <c r="F21" s="1309"/>
      <c r="G21" s="529"/>
      <c r="H21" s="1290" t="s">
        <v>480</v>
      </c>
      <c r="I21" s="1310" t="s">
        <v>1414</v>
      </c>
      <c r="J21" s="1311"/>
      <c r="K21" s="1311"/>
      <c r="L21" s="1311"/>
      <c r="M21" s="1311"/>
      <c r="N21" s="1311"/>
      <c r="O21" s="1311"/>
      <c r="P21" s="1311"/>
      <c r="Q21" s="1311"/>
      <c r="R21" s="1312"/>
      <c r="S21" s="1298"/>
      <c r="T21" s="1299"/>
      <c r="U21" s="1302" t="s">
        <v>389</v>
      </c>
      <c r="V21" s="565"/>
      <c r="W21" s="565"/>
      <c r="X21" s="566"/>
      <c r="Y21" s="541"/>
      <c r="Z21" s="541"/>
      <c r="AA21" s="551"/>
      <c r="AB21" s="529"/>
      <c r="AC21" s="529"/>
      <c r="AD21" s="529"/>
      <c r="AE21" s="529"/>
      <c r="AF21" s="541"/>
      <c r="AG21" s="529"/>
      <c r="AH21" s="529"/>
      <c r="AI21" s="529"/>
    </row>
    <row r="22" spans="1:35" ht="15.75" customHeight="1" x14ac:dyDescent="0.2">
      <c r="A22" s="549"/>
      <c r="B22" s="567"/>
      <c r="C22" s="567"/>
      <c r="D22" s="529"/>
      <c r="E22" s="529"/>
      <c r="F22" s="538"/>
      <c r="G22" s="529"/>
      <c r="H22" s="1291"/>
      <c r="I22" s="1310"/>
      <c r="J22" s="1311"/>
      <c r="K22" s="1311"/>
      <c r="L22" s="1311"/>
      <c r="M22" s="1311"/>
      <c r="N22" s="1311"/>
      <c r="O22" s="1311"/>
      <c r="P22" s="1311"/>
      <c r="Q22" s="1311"/>
      <c r="R22" s="1312"/>
      <c r="S22" s="1300"/>
      <c r="T22" s="1301"/>
      <c r="U22" s="1303"/>
      <c r="V22" s="565"/>
      <c r="W22" s="565"/>
      <c r="X22" s="566"/>
      <c r="Y22" s="529"/>
      <c r="Z22" s="529"/>
      <c r="AA22" s="538"/>
      <c r="AB22" s="529"/>
      <c r="AC22" s="529"/>
      <c r="AD22" s="529"/>
      <c r="AE22" s="529"/>
      <c r="AF22" s="529"/>
      <c r="AG22" s="529"/>
      <c r="AH22" s="529"/>
      <c r="AI22" s="529"/>
    </row>
    <row r="23" spans="1:35" ht="15.75" customHeight="1" x14ac:dyDescent="0.2">
      <c r="A23" s="549"/>
      <c r="B23" s="567"/>
      <c r="C23" s="567"/>
      <c r="D23" s="529"/>
      <c r="E23" s="529"/>
      <c r="F23" s="538"/>
      <c r="G23" s="529"/>
      <c r="H23" s="1290" t="s">
        <v>482</v>
      </c>
      <c r="I23" s="1292" t="s">
        <v>1415</v>
      </c>
      <c r="J23" s="1293"/>
      <c r="K23" s="1293"/>
      <c r="L23" s="1293"/>
      <c r="M23" s="1293"/>
      <c r="N23" s="1293"/>
      <c r="O23" s="1293"/>
      <c r="P23" s="1293"/>
      <c r="Q23" s="1293"/>
      <c r="R23" s="1294"/>
      <c r="S23" s="1298"/>
      <c r="T23" s="1299"/>
      <c r="U23" s="1302" t="s">
        <v>389</v>
      </c>
      <c r="V23" s="552"/>
      <c r="W23" s="552"/>
      <c r="X23" s="553"/>
      <c r="Y23" s="568"/>
      <c r="Z23" s="568"/>
      <c r="AA23" s="569"/>
      <c r="AB23" s="529"/>
      <c r="AC23" s="529"/>
      <c r="AD23" s="529"/>
      <c r="AE23" s="529"/>
      <c r="AF23" s="541"/>
      <c r="AG23" s="529"/>
      <c r="AH23" s="529"/>
      <c r="AI23" s="529"/>
    </row>
    <row r="24" spans="1:35" ht="15.75" customHeight="1" x14ac:dyDescent="0.2">
      <c r="A24" s="549"/>
      <c r="B24" s="529"/>
      <c r="C24" s="529"/>
      <c r="D24" s="529"/>
      <c r="E24" s="529"/>
      <c r="F24" s="538"/>
      <c r="G24" s="529"/>
      <c r="H24" s="1291"/>
      <c r="I24" s="1295"/>
      <c r="J24" s="1296"/>
      <c r="K24" s="1296"/>
      <c r="L24" s="1296"/>
      <c r="M24" s="1296"/>
      <c r="N24" s="1296"/>
      <c r="O24" s="1296"/>
      <c r="P24" s="1296"/>
      <c r="Q24" s="1296"/>
      <c r="R24" s="1297"/>
      <c r="S24" s="1300"/>
      <c r="T24" s="1301"/>
      <c r="U24" s="1303"/>
      <c r="V24" s="552"/>
      <c r="W24" s="552"/>
      <c r="X24" s="553"/>
      <c r="Y24" s="529"/>
      <c r="Z24" s="529"/>
      <c r="AA24" s="538"/>
      <c r="AB24" s="529"/>
      <c r="AC24" s="529"/>
      <c r="AD24" s="529"/>
      <c r="AE24" s="529"/>
      <c r="AF24" s="529"/>
      <c r="AG24" s="529"/>
      <c r="AH24" s="529"/>
      <c r="AI24" s="529"/>
    </row>
    <row r="25" spans="1:35" ht="15" customHeight="1" x14ac:dyDescent="0.2">
      <c r="A25" s="549"/>
      <c r="B25" s="529"/>
      <c r="C25" s="529"/>
      <c r="D25" s="529"/>
      <c r="E25" s="529"/>
      <c r="F25" s="538"/>
      <c r="G25" s="529"/>
      <c r="H25" s="568"/>
      <c r="I25" s="570"/>
      <c r="J25" s="570"/>
      <c r="K25" s="570"/>
      <c r="L25" s="570"/>
      <c r="M25" s="570"/>
      <c r="N25" s="570"/>
      <c r="O25" s="570"/>
      <c r="P25" s="570"/>
      <c r="Q25" s="570"/>
      <c r="R25" s="570"/>
      <c r="S25" s="571"/>
      <c r="T25" s="571"/>
      <c r="U25" s="571"/>
      <c r="V25" s="552"/>
      <c r="W25" s="552"/>
      <c r="X25" s="553"/>
      <c r="Y25" s="529"/>
      <c r="Z25" s="529"/>
      <c r="AA25" s="538"/>
      <c r="AB25" s="529"/>
      <c r="AC25" s="529"/>
      <c r="AD25" s="529"/>
      <c r="AE25" s="529"/>
      <c r="AF25" s="529"/>
      <c r="AG25" s="529"/>
      <c r="AH25" s="529"/>
      <c r="AI25" s="529"/>
    </row>
    <row r="26" spans="1:35" ht="30.75" customHeight="1" x14ac:dyDescent="0.2">
      <c r="A26" s="549"/>
      <c r="B26" s="529"/>
      <c r="C26" s="529"/>
      <c r="D26" s="529"/>
      <c r="E26" s="529"/>
      <c r="F26" s="538"/>
      <c r="G26" s="529"/>
      <c r="H26" s="568"/>
      <c r="I26" s="570"/>
      <c r="J26" s="570"/>
      <c r="K26" s="1305" t="s">
        <v>1416</v>
      </c>
      <c r="L26" s="1305"/>
      <c r="M26" s="1305"/>
      <c r="N26" s="1305"/>
      <c r="O26" s="1305"/>
      <c r="P26" s="1305"/>
      <c r="Q26" s="1305"/>
      <c r="R26" s="1305"/>
      <c r="S26" s="1305"/>
      <c r="T26" s="1305"/>
      <c r="U26" s="1305"/>
      <c r="V26" s="1305"/>
      <c r="W26" s="1305"/>
      <c r="X26" s="572"/>
      <c r="Y26" s="1280" t="s">
        <v>1417</v>
      </c>
      <c r="Z26" s="1280"/>
      <c r="AA26" s="1281"/>
      <c r="AB26" s="529"/>
      <c r="AC26" s="529"/>
      <c r="AD26" s="529"/>
      <c r="AE26" s="529"/>
      <c r="AF26" s="529"/>
      <c r="AG26" s="529"/>
      <c r="AH26" s="529"/>
      <c r="AI26" s="529"/>
    </row>
    <row r="27" spans="1:35" ht="30" customHeight="1" x14ac:dyDescent="0.2">
      <c r="A27" s="549"/>
      <c r="B27" s="529"/>
      <c r="C27" s="529"/>
      <c r="D27" s="529"/>
      <c r="E27" s="529"/>
      <c r="F27" s="538"/>
      <c r="G27" s="529"/>
      <c r="H27" s="568"/>
      <c r="I27" s="570"/>
      <c r="J27" s="570"/>
      <c r="K27" s="1282" t="s">
        <v>1418</v>
      </c>
      <c r="L27" s="1282"/>
      <c r="M27" s="1282"/>
      <c r="N27" s="1282"/>
      <c r="O27" s="1282"/>
      <c r="P27" s="1282"/>
      <c r="Q27" s="1282"/>
      <c r="R27" s="1282"/>
      <c r="S27" s="1282"/>
      <c r="T27" s="1282"/>
      <c r="U27" s="1282"/>
      <c r="V27" s="1282"/>
      <c r="W27" s="1282"/>
      <c r="X27" s="1283"/>
      <c r="Y27" s="1280" t="s">
        <v>1417</v>
      </c>
      <c r="Z27" s="1280"/>
      <c r="AA27" s="1281"/>
      <c r="AB27" s="529"/>
      <c r="AC27" s="529"/>
      <c r="AD27" s="529"/>
      <c r="AE27" s="529"/>
      <c r="AF27" s="529"/>
      <c r="AG27" s="529"/>
      <c r="AH27" s="529"/>
      <c r="AI27" s="529"/>
    </row>
    <row r="28" spans="1:35" ht="10.5" customHeight="1" x14ac:dyDescent="0.2">
      <c r="A28" s="537"/>
      <c r="B28" s="540"/>
      <c r="C28" s="540"/>
      <c r="D28" s="540"/>
      <c r="E28" s="540"/>
      <c r="F28" s="540"/>
      <c r="G28" s="539"/>
      <c r="H28" s="540"/>
      <c r="I28" s="540"/>
      <c r="J28" s="540"/>
      <c r="K28" s="540"/>
      <c r="L28" s="540"/>
      <c r="M28" s="540"/>
      <c r="N28" s="540"/>
      <c r="O28" s="540"/>
      <c r="P28" s="540"/>
      <c r="Q28" s="540"/>
      <c r="R28" s="540"/>
      <c r="S28" s="540"/>
      <c r="T28" s="540"/>
      <c r="U28" s="540"/>
      <c r="V28" s="540"/>
      <c r="W28" s="540"/>
      <c r="X28" s="540"/>
      <c r="Y28" s="539"/>
      <c r="Z28" s="540"/>
      <c r="AA28" s="548"/>
    </row>
    <row r="29" spans="1:35" ht="33" customHeight="1" x14ac:dyDescent="0.2">
      <c r="A29" s="549">
        <v>7</v>
      </c>
      <c r="B29" s="1284" t="s">
        <v>1419</v>
      </c>
      <c r="C29" s="1284"/>
      <c r="D29" s="1284"/>
      <c r="E29" s="1284"/>
      <c r="F29" s="1285"/>
      <c r="G29" s="564"/>
      <c r="H29" s="1288" t="s">
        <v>1420</v>
      </c>
      <c r="I29" s="1288"/>
      <c r="J29" s="1288"/>
      <c r="K29" s="1288"/>
      <c r="L29" s="1288"/>
      <c r="M29" s="1288"/>
      <c r="N29" s="1288"/>
      <c r="O29" s="1288"/>
      <c r="P29" s="1288"/>
      <c r="Q29" s="1288"/>
      <c r="R29" s="1288"/>
      <c r="S29" s="1288"/>
      <c r="T29" s="1288"/>
      <c r="U29" s="1288"/>
      <c r="V29" s="1288"/>
      <c r="W29" s="1288"/>
      <c r="X29" s="573"/>
      <c r="Y29" s="1289" t="s">
        <v>1417</v>
      </c>
      <c r="Z29" s="1280"/>
      <c r="AA29" s="1281"/>
    </row>
    <row r="30" spans="1:35" ht="15.75" customHeight="1" x14ac:dyDescent="0.2">
      <c r="A30" s="549"/>
      <c r="B30" s="1284"/>
      <c r="C30" s="1284"/>
      <c r="D30" s="1284"/>
      <c r="E30" s="1284"/>
      <c r="F30" s="1285"/>
      <c r="G30" s="564"/>
      <c r="H30" s="573"/>
      <c r="I30" s="573"/>
      <c r="J30" s="573"/>
      <c r="K30" s="573"/>
      <c r="L30" s="573"/>
      <c r="M30" s="573"/>
      <c r="N30" s="573"/>
      <c r="O30" s="573"/>
      <c r="P30" s="573"/>
      <c r="Q30" s="573"/>
      <c r="R30" s="573"/>
      <c r="S30" s="573"/>
      <c r="T30" s="573"/>
      <c r="U30" s="573"/>
      <c r="V30" s="573"/>
      <c r="W30" s="573"/>
      <c r="X30" s="573"/>
      <c r="Y30" s="549"/>
      <c r="Z30" s="568"/>
      <c r="AA30" s="569"/>
    </row>
    <row r="31" spans="1:35" ht="15.75" customHeight="1" x14ac:dyDescent="0.2">
      <c r="A31" s="549"/>
      <c r="B31" s="1284"/>
      <c r="C31" s="1284"/>
      <c r="D31" s="1284"/>
      <c r="E31" s="1284"/>
      <c r="F31" s="1285"/>
      <c r="G31" s="564"/>
      <c r="H31" s="573" t="s">
        <v>1421</v>
      </c>
      <c r="I31" s="573"/>
      <c r="J31" s="573"/>
      <c r="K31" s="573"/>
      <c r="L31" s="573"/>
      <c r="M31" s="573"/>
      <c r="N31" s="573"/>
      <c r="O31" s="573"/>
      <c r="P31" s="573"/>
      <c r="Q31" s="573"/>
      <c r="R31" s="573"/>
      <c r="S31" s="573"/>
      <c r="T31" s="573"/>
      <c r="U31" s="573"/>
      <c r="V31" s="573"/>
      <c r="W31" s="573"/>
      <c r="X31" s="573"/>
      <c r="Y31" s="1289" t="s">
        <v>1417</v>
      </c>
      <c r="Z31" s="1280"/>
      <c r="AA31" s="1281"/>
    </row>
    <row r="32" spans="1:35" ht="15.75" customHeight="1" x14ac:dyDescent="0.2">
      <c r="A32" s="549"/>
      <c r="B32" s="1284"/>
      <c r="C32" s="1284"/>
      <c r="D32" s="1284"/>
      <c r="E32" s="1284"/>
      <c r="F32" s="1285"/>
      <c r="G32" s="564"/>
      <c r="H32" s="573"/>
      <c r="I32" s="573"/>
      <c r="J32" s="573"/>
      <c r="K32" s="573"/>
      <c r="L32" s="573"/>
      <c r="M32" s="573"/>
      <c r="N32" s="573"/>
      <c r="O32" s="573"/>
      <c r="P32" s="573"/>
      <c r="Q32" s="573"/>
      <c r="R32" s="573"/>
      <c r="S32" s="573"/>
      <c r="T32" s="573"/>
      <c r="U32" s="573"/>
      <c r="V32" s="573"/>
      <c r="W32" s="573"/>
      <c r="X32" s="573"/>
      <c r="Y32" s="574"/>
      <c r="Z32" s="573"/>
      <c r="AA32" s="538"/>
    </row>
    <row r="33" spans="1:27" ht="15.75" customHeight="1" x14ac:dyDescent="0.2">
      <c r="A33" s="549"/>
      <c r="B33" s="1284"/>
      <c r="C33" s="1284"/>
      <c r="D33" s="1284"/>
      <c r="E33" s="1284"/>
      <c r="F33" s="1285"/>
      <c r="G33" s="564"/>
      <c r="H33" s="573"/>
      <c r="I33" s="573"/>
      <c r="J33" s="573"/>
      <c r="K33" s="573"/>
      <c r="L33" s="573"/>
      <c r="M33" s="573"/>
      <c r="N33" s="573"/>
      <c r="O33" s="573"/>
      <c r="P33" s="573"/>
      <c r="Q33" s="568"/>
      <c r="R33" s="573"/>
      <c r="S33" s="573"/>
      <c r="T33" s="573"/>
      <c r="U33" s="573"/>
      <c r="V33" s="568"/>
      <c r="W33" s="573"/>
      <c r="X33" s="573"/>
      <c r="Y33" s="1289"/>
      <c r="Z33" s="1280"/>
      <c r="AA33" s="1281"/>
    </row>
    <row r="34" spans="1:27" s="578" customFormat="1" ht="10.5" customHeight="1" x14ac:dyDescent="0.2">
      <c r="A34" s="575"/>
      <c r="B34" s="1286"/>
      <c r="C34" s="1286"/>
      <c r="D34" s="1286"/>
      <c r="E34" s="1286"/>
      <c r="F34" s="1287"/>
      <c r="G34" s="575"/>
      <c r="H34" s="576"/>
      <c r="I34" s="576"/>
      <c r="J34" s="576"/>
      <c r="K34" s="576"/>
      <c r="L34" s="576"/>
      <c r="M34" s="576"/>
      <c r="N34" s="576"/>
      <c r="O34" s="576"/>
      <c r="P34" s="576"/>
      <c r="Q34" s="576"/>
      <c r="R34" s="576"/>
      <c r="S34" s="576"/>
      <c r="T34" s="576"/>
      <c r="U34" s="576"/>
      <c r="V34" s="576"/>
      <c r="W34" s="576"/>
      <c r="X34" s="576"/>
      <c r="Y34" s="575"/>
      <c r="Z34" s="576"/>
      <c r="AA34" s="577"/>
    </row>
    <row r="35" spans="1:27" s="578" customFormat="1" ht="9.75" customHeight="1" x14ac:dyDescent="0.2">
      <c r="A35" s="579"/>
      <c r="B35" s="580"/>
      <c r="C35" s="565"/>
      <c r="D35" s="565"/>
      <c r="E35" s="565"/>
      <c r="F35" s="565"/>
      <c r="G35" s="573"/>
      <c r="H35" s="573"/>
      <c r="I35" s="573"/>
      <c r="J35" s="573"/>
      <c r="K35" s="573"/>
      <c r="L35" s="573"/>
      <c r="M35" s="573"/>
      <c r="N35" s="573"/>
      <c r="O35" s="573"/>
      <c r="P35" s="573"/>
      <c r="Q35" s="573"/>
      <c r="R35" s="573"/>
      <c r="S35" s="573"/>
      <c r="T35" s="573"/>
      <c r="U35" s="573"/>
      <c r="V35" s="573"/>
      <c r="W35" s="573"/>
      <c r="X35" s="573"/>
      <c r="Y35" s="573"/>
      <c r="Z35" s="573"/>
      <c r="AA35" s="573"/>
    </row>
    <row r="36" spans="1:27" s="578" customFormat="1" ht="27" customHeight="1" x14ac:dyDescent="0.2">
      <c r="A36" s="573"/>
      <c r="B36" s="565"/>
      <c r="C36" s="565"/>
      <c r="D36" s="529" t="s">
        <v>1422</v>
      </c>
      <c r="E36" s="565"/>
      <c r="F36" s="565"/>
      <c r="G36" s="573"/>
      <c r="H36" s="573"/>
      <c r="I36" s="573"/>
      <c r="J36" s="573"/>
      <c r="K36" s="573"/>
      <c r="L36" s="573"/>
      <c r="M36" s="573"/>
      <c r="N36" s="573"/>
      <c r="O36" s="573"/>
      <c r="P36" s="573"/>
      <c r="Q36" s="573"/>
      <c r="R36" s="573"/>
      <c r="S36" s="573"/>
      <c r="T36" s="573"/>
      <c r="U36" s="573"/>
      <c r="V36" s="573"/>
      <c r="W36" s="573"/>
      <c r="X36" s="573"/>
      <c r="Y36" s="573"/>
      <c r="Z36" s="573"/>
      <c r="AA36" s="573"/>
    </row>
    <row r="37" spans="1:27" ht="31.5" customHeight="1" x14ac:dyDescent="0.2">
      <c r="A37" s="1304"/>
      <c r="B37" s="1304"/>
      <c r="C37" s="529"/>
      <c r="D37" s="1288" t="s">
        <v>1423</v>
      </c>
      <c r="E37" s="1288"/>
      <c r="F37" s="1288"/>
      <c r="G37" s="1288"/>
      <c r="H37" s="1288"/>
      <c r="I37" s="1288"/>
      <c r="J37" s="1288"/>
      <c r="K37" s="1288"/>
      <c r="L37" s="1288"/>
      <c r="M37" s="1288"/>
      <c r="N37" s="1288"/>
      <c r="O37" s="1288"/>
      <c r="P37" s="1288"/>
      <c r="Q37" s="1288"/>
      <c r="R37" s="1288"/>
      <c r="S37" s="1288"/>
      <c r="T37" s="1288"/>
      <c r="U37" s="1288"/>
      <c r="V37" s="1288"/>
      <c r="W37" s="1288"/>
      <c r="X37" s="1288"/>
      <c r="Y37" s="565"/>
      <c r="Z37" s="565"/>
      <c r="AA37" s="565"/>
    </row>
    <row r="38" spans="1:27" x14ac:dyDescent="0.2">
      <c r="C38" s="582"/>
      <c r="D38" s="582"/>
      <c r="E38" s="582"/>
      <c r="F38" s="582"/>
      <c r="G38" s="582"/>
      <c r="H38" s="582"/>
      <c r="I38" s="582"/>
      <c r="J38" s="582"/>
      <c r="K38" s="582"/>
      <c r="L38" s="582"/>
      <c r="M38" s="582"/>
      <c r="N38" s="582"/>
      <c r="O38" s="582"/>
      <c r="P38" s="582"/>
      <c r="Q38" s="582"/>
      <c r="R38" s="582"/>
      <c r="S38" s="582"/>
      <c r="T38" s="582"/>
      <c r="U38" s="582"/>
      <c r="V38" s="582"/>
      <c r="W38" s="582"/>
      <c r="X38" s="582"/>
      <c r="Y38" s="582"/>
      <c r="Z38" s="582"/>
      <c r="AA38" s="582"/>
    </row>
    <row r="39" spans="1:27" ht="6.75" customHeight="1" x14ac:dyDescent="0.2"/>
    <row r="40" spans="1:27" x14ac:dyDescent="0.2">
      <c r="A40" s="530"/>
      <c r="C40" s="582"/>
      <c r="D40" s="582"/>
      <c r="E40" s="582"/>
      <c r="F40" s="582"/>
      <c r="G40" s="582"/>
      <c r="H40" s="582"/>
      <c r="I40" s="582"/>
      <c r="J40" s="582"/>
      <c r="K40" s="582"/>
      <c r="L40" s="582"/>
      <c r="M40" s="582"/>
      <c r="N40" s="582"/>
      <c r="O40" s="582"/>
      <c r="P40" s="582"/>
      <c r="Q40" s="582"/>
      <c r="R40" s="582"/>
      <c r="S40" s="582"/>
      <c r="T40" s="582"/>
      <c r="U40" s="582"/>
      <c r="V40" s="582"/>
      <c r="W40" s="582"/>
      <c r="X40" s="582"/>
      <c r="Y40" s="582"/>
      <c r="Z40" s="582"/>
      <c r="AA40" s="582"/>
    </row>
    <row r="41" spans="1:27" x14ac:dyDescent="0.2">
      <c r="C41" s="582"/>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row>
  </sheetData>
  <mergeCells count="41">
    <mergeCell ref="J15:X15"/>
    <mergeCell ref="A2:AA2"/>
    <mergeCell ref="G4:AA4"/>
    <mergeCell ref="G5:AA5"/>
    <mergeCell ref="B6:E6"/>
    <mergeCell ref="Q6:AA6"/>
    <mergeCell ref="B7:E7"/>
    <mergeCell ref="Q7:AA7"/>
    <mergeCell ref="B8:E8"/>
    <mergeCell ref="I8:AA8"/>
    <mergeCell ref="H10:W11"/>
    <mergeCell ref="H12:X12"/>
    <mergeCell ref="H13:W14"/>
    <mergeCell ref="M16:X16"/>
    <mergeCell ref="A17:A18"/>
    <mergeCell ref="B17:F18"/>
    <mergeCell ref="H17:W18"/>
    <mergeCell ref="H19:H20"/>
    <mergeCell ref="I19:R20"/>
    <mergeCell ref="S19:T20"/>
    <mergeCell ref="U19:U20"/>
    <mergeCell ref="B20:F21"/>
    <mergeCell ref="H21:H22"/>
    <mergeCell ref="I21:R22"/>
    <mergeCell ref="S21:T22"/>
    <mergeCell ref="U21:U22"/>
    <mergeCell ref="H23:H24"/>
    <mergeCell ref="I23:R24"/>
    <mergeCell ref="S23:T24"/>
    <mergeCell ref="U23:U24"/>
    <mergeCell ref="A37:B37"/>
    <mergeCell ref="D37:X37"/>
    <mergeCell ref="K26:W26"/>
    <mergeCell ref="Y26:AA26"/>
    <mergeCell ref="K27:X27"/>
    <mergeCell ref="Y27:AA27"/>
    <mergeCell ref="B29:F34"/>
    <mergeCell ref="H29:W29"/>
    <mergeCell ref="Y29:AA29"/>
    <mergeCell ref="Y31:AA31"/>
    <mergeCell ref="Y33:AA33"/>
  </mergeCells>
  <phoneticPr fontId="4"/>
  <printOptions horizontalCentered="1"/>
  <pageMargins left="0.78740157480314965" right="0.39370078740157483" top="0.59055118110236227" bottom="0.19685039370078741" header="0.51181102362204722" footer="0.51181102362204722"/>
  <pageSetup paperSize="9" scale="88" orientation="portrait" cellComments="asDisplayed" horizontalDpi="4294967294"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AM46"/>
  <sheetViews>
    <sheetView showGridLines="0" view="pageBreakPreview" zoomScaleNormal="100" zoomScaleSheetLayoutView="100" workbookViewId="0">
      <selection activeCell="B1" sqref="B1"/>
    </sheetView>
  </sheetViews>
  <sheetFormatPr defaultColWidth="3.453125" defaultRowHeight="13" x14ac:dyDescent="0.2"/>
  <cols>
    <col min="1" max="1" width="2.90625" style="581" customWidth="1"/>
    <col min="2" max="6" width="2.90625" style="530" customWidth="1"/>
    <col min="7" max="7" width="2.453125" style="530" customWidth="1"/>
    <col min="8" max="12" width="3.453125" style="530" customWidth="1"/>
    <col min="13" max="13" width="10.08984375" style="530" customWidth="1"/>
    <col min="14" max="14" width="6.90625" style="530" customWidth="1"/>
    <col min="15" max="19" width="3.453125" style="530" customWidth="1"/>
    <col min="20" max="22" width="4.26953125" style="530" customWidth="1"/>
    <col min="23" max="23" width="2.36328125" style="530" customWidth="1"/>
    <col min="24" max="24" width="4.90625" style="530" customWidth="1"/>
    <col min="25" max="26" width="3.08984375" style="530" customWidth="1"/>
    <col min="27" max="27" width="4.6328125" style="530" customWidth="1"/>
    <col min="28" max="16384" width="3.453125" style="530"/>
  </cols>
  <sheetData>
    <row r="1" spans="1:27" ht="18" customHeight="1" x14ac:dyDescent="0.2">
      <c r="A1" s="583" t="s">
        <v>1424</v>
      </c>
      <c r="B1" s="584"/>
      <c r="C1" s="584"/>
      <c r="D1" s="584"/>
      <c r="E1" s="584"/>
      <c r="F1" s="584"/>
      <c r="G1" s="584"/>
      <c r="H1" s="584"/>
      <c r="I1" s="584"/>
      <c r="J1" s="584"/>
      <c r="K1" s="584"/>
      <c r="L1" s="584"/>
      <c r="M1" s="584"/>
      <c r="N1" s="584"/>
      <c r="O1" s="584"/>
      <c r="P1" s="584"/>
      <c r="Q1" s="584"/>
      <c r="R1" s="584"/>
      <c r="S1" s="584"/>
      <c r="T1" s="584"/>
      <c r="U1" s="584"/>
      <c r="V1" s="584"/>
      <c r="W1" s="584"/>
      <c r="X1" s="584"/>
      <c r="Y1" s="584"/>
      <c r="Z1" s="583" t="s">
        <v>1393</v>
      </c>
      <c r="AA1" s="584"/>
    </row>
    <row r="2" spans="1:27" ht="15.75" customHeight="1" x14ac:dyDescent="0.2">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row>
    <row r="3" spans="1:27" x14ac:dyDescent="0.2">
      <c r="A3" s="584"/>
      <c r="B3" s="584"/>
      <c r="C3" s="584"/>
      <c r="D3" s="584"/>
      <c r="E3" s="584"/>
      <c r="F3" s="584"/>
      <c r="G3" s="584"/>
      <c r="H3" s="584"/>
      <c r="I3" s="584"/>
      <c r="J3" s="584"/>
      <c r="K3" s="584"/>
      <c r="L3" s="584"/>
      <c r="M3" s="584"/>
      <c r="N3" s="584"/>
      <c r="O3" s="584"/>
      <c r="P3" s="584"/>
      <c r="Q3" s="584"/>
      <c r="R3" s="584"/>
      <c r="S3" s="584"/>
      <c r="T3" s="584"/>
      <c r="U3" s="584"/>
      <c r="V3" s="584"/>
      <c r="W3" s="584"/>
      <c r="X3" s="584"/>
      <c r="Y3" s="584"/>
      <c r="Z3" s="584"/>
      <c r="AA3" s="584"/>
    </row>
    <row r="4" spans="1:27" x14ac:dyDescent="0.2">
      <c r="A4" s="585"/>
      <c r="B4" s="584"/>
      <c r="C4" s="584"/>
      <c r="D4" s="584"/>
      <c r="E4" s="584"/>
      <c r="F4" s="584"/>
      <c r="G4" s="584"/>
      <c r="H4" s="584"/>
      <c r="I4" s="584"/>
      <c r="J4" s="584"/>
      <c r="K4" s="584"/>
      <c r="L4" s="584"/>
      <c r="M4" s="584"/>
      <c r="N4" s="584"/>
      <c r="O4" s="584"/>
      <c r="P4" s="584"/>
      <c r="Q4" s="584"/>
      <c r="R4" s="584"/>
      <c r="S4" s="584"/>
      <c r="T4" s="584"/>
      <c r="U4" s="584"/>
      <c r="V4" s="1326"/>
      <c r="W4" s="1326"/>
      <c r="X4" s="1326"/>
      <c r="Y4" s="1326"/>
      <c r="Z4" s="1326"/>
      <c r="AA4" s="1326"/>
    </row>
    <row r="5" spans="1:27" s="531" customFormat="1" ht="27.75" customHeight="1" x14ac:dyDescent="0.2">
      <c r="A5" s="586" t="s">
        <v>1425</v>
      </c>
      <c r="B5" s="586"/>
      <c r="C5" s="586"/>
      <c r="D5" s="586"/>
      <c r="E5" s="586"/>
      <c r="F5" s="586"/>
      <c r="G5" s="586"/>
      <c r="H5" s="586"/>
      <c r="I5" s="586"/>
      <c r="J5" s="586"/>
      <c r="K5" s="586"/>
      <c r="L5" s="586"/>
      <c r="M5" s="586"/>
      <c r="N5" s="586"/>
      <c r="O5" s="586"/>
      <c r="P5" s="586"/>
      <c r="Q5" s="586"/>
      <c r="R5" s="586"/>
      <c r="S5" s="586"/>
      <c r="T5" s="586"/>
      <c r="U5" s="586"/>
      <c r="V5" s="586"/>
      <c r="W5" s="586"/>
      <c r="X5" s="586"/>
      <c r="Y5" s="586"/>
      <c r="Z5" s="586"/>
      <c r="AA5" s="586"/>
    </row>
    <row r="6" spans="1:27" x14ac:dyDescent="0.2">
      <c r="A6" s="585"/>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row>
    <row r="7" spans="1:27" ht="15.75" customHeight="1" x14ac:dyDescent="0.2">
      <c r="A7" s="587"/>
      <c r="B7" s="588"/>
      <c r="C7" s="588"/>
      <c r="D7" s="588"/>
      <c r="E7" s="588"/>
      <c r="F7" s="589"/>
      <c r="G7" s="1352"/>
      <c r="H7" s="1348"/>
      <c r="I7" s="1348"/>
      <c r="J7" s="1348"/>
      <c r="K7" s="1348"/>
      <c r="L7" s="1348"/>
      <c r="M7" s="1348"/>
      <c r="N7" s="1348"/>
      <c r="O7" s="1348"/>
      <c r="P7" s="1348"/>
      <c r="Q7" s="1348"/>
      <c r="R7" s="1348"/>
      <c r="S7" s="1348"/>
      <c r="T7" s="1348"/>
      <c r="U7" s="1348"/>
      <c r="V7" s="1348"/>
      <c r="W7" s="1348"/>
      <c r="X7" s="1348"/>
      <c r="Y7" s="1348"/>
      <c r="Z7" s="1348"/>
      <c r="AA7" s="1353"/>
    </row>
    <row r="8" spans="1:27" ht="15.75" customHeight="1" x14ac:dyDescent="0.2">
      <c r="A8" s="590">
        <v>1</v>
      </c>
      <c r="B8" s="591" t="s">
        <v>473</v>
      </c>
      <c r="C8" s="591"/>
      <c r="D8" s="591"/>
      <c r="E8" s="591"/>
      <c r="F8" s="592"/>
      <c r="G8" s="1354"/>
      <c r="H8" s="1355"/>
      <c r="I8" s="1355"/>
      <c r="J8" s="1355"/>
      <c r="K8" s="1355"/>
      <c r="L8" s="1355"/>
      <c r="M8" s="1355"/>
      <c r="N8" s="1355"/>
      <c r="O8" s="1355"/>
      <c r="P8" s="1355"/>
      <c r="Q8" s="1355"/>
      <c r="R8" s="1355"/>
      <c r="S8" s="1355"/>
      <c r="T8" s="1355"/>
      <c r="U8" s="1355"/>
      <c r="V8" s="1355"/>
      <c r="W8" s="1355"/>
      <c r="X8" s="1355"/>
      <c r="Y8" s="1355"/>
      <c r="Z8" s="1355"/>
      <c r="AA8" s="1356"/>
    </row>
    <row r="9" spans="1:27" ht="15.75" customHeight="1" x14ac:dyDescent="0.2">
      <c r="A9" s="593"/>
      <c r="B9" s="594"/>
      <c r="C9" s="594"/>
      <c r="D9" s="594"/>
      <c r="E9" s="594"/>
      <c r="F9" s="595"/>
      <c r="G9" s="1357"/>
      <c r="H9" s="1358"/>
      <c r="I9" s="1358"/>
      <c r="J9" s="1358"/>
      <c r="K9" s="1358"/>
      <c r="L9" s="1358"/>
      <c r="M9" s="1358"/>
      <c r="N9" s="1358"/>
      <c r="O9" s="1358"/>
      <c r="P9" s="1358"/>
      <c r="Q9" s="1358"/>
      <c r="R9" s="1358"/>
      <c r="S9" s="1358"/>
      <c r="T9" s="1358"/>
      <c r="U9" s="1358"/>
      <c r="V9" s="1358"/>
      <c r="W9" s="1358"/>
      <c r="X9" s="1358"/>
      <c r="Y9" s="1358"/>
      <c r="Z9" s="1358"/>
      <c r="AA9" s="1359"/>
    </row>
    <row r="10" spans="1:27" ht="15.75" customHeight="1" x14ac:dyDescent="0.2">
      <c r="A10" s="587"/>
      <c r="B10" s="588"/>
      <c r="C10" s="588"/>
      <c r="D10" s="588"/>
      <c r="E10" s="588"/>
      <c r="F10" s="589"/>
      <c r="G10" s="588"/>
      <c r="H10" s="588"/>
      <c r="I10" s="588"/>
      <c r="J10" s="588"/>
      <c r="K10" s="588"/>
      <c r="L10" s="588"/>
      <c r="M10" s="588"/>
      <c r="N10" s="588"/>
      <c r="O10" s="588"/>
      <c r="P10" s="588"/>
      <c r="Q10" s="588"/>
      <c r="R10" s="588"/>
      <c r="S10" s="588"/>
      <c r="T10" s="588"/>
      <c r="U10" s="588"/>
      <c r="V10" s="588"/>
      <c r="W10" s="588"/>
      <c r="X10" s="588"/>
      <c r="Y10" s="588"/>
      <c r="Z10" s="588"/>
      <c r="AA10" s="589"/>
    </row>
    <row r="11" spans="1:27" ht="15.75" customHeight="1" x14ac:dyDescent="0.2">
      <c r="A11" s="590">
        <v>2</v>
      </c>
      <c r="B11" s="591" t="s">
        <v>1395</v>
      </c>
      <c r="C11" s="591"/>
      <c r="D11" s="591"/>
      <c r="E11" s="591"/>
      <c r="F11" s="592"/>
      <c r="G11" s="1349" t="s">
        <v>1396</v>
      </c>
      <c r="H11" s="1360"/>
      <c r="I11" s="1360"/>
      <c r="J11" s="1360"/>
      <c r="K11" s="1360"/>
      <c r="L11" s="1360"/>
      <c r="M11" s="1360"/>
      <c r="N11" s="1360"/>
      <c r="O11" s="1360"/>
      <c r="P11" s="1360"/>
      <c r="Q11" s="1360"/>
      <c r="R11" s="1360"/>
      <c r="S11" s="1360"/>
      <c r="T11" s="1360"/>
      <c r="U11" s="1360"/>
      <c r="V11" s="1360"/>
      <c r="W11" s="1360"/>
      <c r="X11" s="1360"/>
      <c r="Y11" s="1360"/>
      <c r="Z11" s="1360"/>
      <c r="AA11" s="1361"/>
    </row>
    <row r="12" spans="1:27" ht="15.75" customHeight="1" x14ac:dyDescent="0.2">
      <c r="A12" s="593"/>
      <c r="B12" s="594"/>
      <c r="C12" s="594"/>
      <c r="D12" s="594"/>
      <c r="E12" s="594"/>
      <c r="F12" s="595"/>
      <c r="G12" s="594"/>
      <c r="H12" s="594"/>
      <c r="I12" s="594"/>
      <c r="J12" s="594"/>
      <c r="K12" s="594"/>
      <c r="L12" s="594"/>
      <c r="M12" s="594"/>
      <c r="N12" s="594"/>
      <c r="O12" s="594"/>
      <c r="P12" s="594"/>
      <c r="Q12" s="594"/>
      <c r="R12" s="594"/>
      <c r="S12" s="594"/>
      <c r="T12" s="594"/>
      <c r="U12" s="594"/>
      <c r="V12" s="594"/>
      <c r="W12" s="594"/>
      <c r="X12" s="594"/>
      <c r="Y12" s="594"/>
      <c r="Z12" s="594"/>
      <c r="AA12" s="595"/>
    </row>
    <row r="13" spans="1:27" ht="15.75" customHeight="1" x14ac:dyDescent="0.2">
      <c r="A13" s="596"/>
      <c r="B13" s="588"/>
      <c r="C13" s="588"/>
      <c r="D13" s="588"/>
      <c r="E13" s="588"/>
      <c r="F13" s="589"/>
      <c r="G13" s="588"/>
      <c r="H13" s="588"/>
      <c r="I13" s="588"/>
      <c r="J13" s="588"/>
      <c r="K13" s="588"/>
      <c r="L13" s="588"/>
      <c r="M13" s="588"/>
      <c r="N13" s="588"/>
      <c r="O13" s="588"/>
      <c r="P13" s="588"/>
      <c r="Q13" s="588"/>
      <c r="R13" s="588"/>
      <c r="S13" s="588"/>
      <c r="T13" s="588"/>
      <c r="U13" s="588"/>
      <c r="V13" s="588"/>
      <c r="W13" s="588"/>
      <c r="X13" s="588"/>
      <c r="Y13" s="588"/>
      <c r="AA13" s="597"/>
    </row>
    <row r="14" spans="1:27" ht="15.75" customHeight="1" x14ac:dyDescent="0.2">
      <c r="A14" s="598"/>
      <c r="B14" s="591"/>
      <c r="C14" s="591"/>
      <c r="D14" s="591"/>
      <c r="E14" s="591"/>
      <c r="F14" s="592"/>
      <c r="G14" s="1349" t="s">
        <v>1426</v>
      </c>
      <c r="H14" s="1360"/>
      <c r="I14" s="1360"/>
      <c r="J14" s="1360"/>
      <c r="K14" s="1360"/>
      <c r="L14" s="1360"/>
      <c r="M14" s="1360"/>
      <c r="N14" s="591"/>
      <c r="P14" s="599"/>
      <c r="Q14" s="1355" t="s">
        <v>1427</v>
      </c>
      <c r="R14" s="1355"/>
      <c r="S14" s="1355"/>
      <c r="T14" s="1355"/>
      <c r="U14" s="1355"/>
      <c r="V14" s="1355"/>
      <c r="W14" s="1355"/>
      <c r="X14" s="1355"/>
      <c r="Y14" s="1355"/>
      <c r="Z14" s="1355"/>
      <c r="AA14" s="1356"/>
    </row>
    <row r="15" spans="1:27" ht="15.75" customHeight="1" x14ac:dyDescent="0.2">
      <c r="A15" s="590">
        <v>3</v>
      </c>
      <c r="B15" s="591" t="s">
        <v>1397</v>
      </c>
      <c r="C15" s="591"/>
      <c r="D15" s="591"/>
      <c r="E15" s="591"/>
      <c r="F15" s="592"/>
      <c r="G15" s="591"/>
      <c r="H15" s="591"/>
      <c r="I15" s="591"/>
      <c r="J15" s="591"/>
      <c r="K15" s="591"/>
      <c r="L15" s="591"/>
      <c r="M15" s="591"/>
      <c r="N15" s="591"/>
      <c r="P15" s="599"/>
      <c r="Q15" s="600"/>
      <c r="R15" s="600"/>
      <c r="S15" s="600"/>
      <c r="T15" s="600"/>
      <c r="U15" s="600"/>
      <c r="V15" s="600"/>
      <c r="W15" s="600"/>
      <c r="X15" s="599"/>
      <c r="Y15" s="599"/>
      <c r="AA15" s="551"/>
    </row>
    <row r="16" spans="1:27" ht="15.75" customHeight="1" x14ac:dyDescent="0.2">
      <c r="A16" s="598"/>
      <c r="B16" s="591"/>
      <c r="C16" s="591"/>
      <c r="D16" s="591"/>
      <c r="E16" s="591"/>
      <c r="F16" s="592"/>
      <c r="G16" s="1362" t="s">
        <v>1428</v>
      </c>
      <c r="H16" s="1362"/>
      <c r="I16" s="1362"/>
      <c r="J16" s="1362"/>
      <c r="K16" s="1362"/>
      <c r="L16" s="1362"/>
      <c r="M16" s="1362"/>
      <c r="N16" s="591"/>
      <c r="P16" s="599"/>
      <c r="Q16" s="1355" t="s">
        <v>1429</v>
      </c>
      <c r="R16" s="1355"/>
      <c r="S16" s="1355"/>
      <c r="T16" s="1355"/>
      <c r="U16" s="1355"/>
      <c r="V16" s="1355"/>
      <c r="W16" s="1355"/>
      <c r="X16" s="1355"/>
      <c r="Y16" s="1355"/>
      <c r="Z16" s="1355"/>
      <c r="AA16" s="1356"/>
    </row>
    <row r="17" spans="1:39" ht="15.75" customHeight="1" x14ac:dyDescent="0.2">
      <c r="A17" s="601"/>
      <c r="B17" s="594"/>
      <c r="C17" s="594"/>
      <c r="D17" s="594"/>
      <c r="E17" s="594"/>
      <c r="F17" s="595"/>
      <c r="G17" s="594"/>
      <c r="H17" s="594"/>
      <c r="I17" s="594"/>
      <c r="J17" s="594"/>
      <c r="K17" s="594"/>
      <c r="L17" s="594"/>
      <c r="M17" s="594"/>
      <c r="N17" s="594"/>
      <c r="O17" s="594"/>
      <c r="P17" s="594"/>
      <c r="Q17" s="594"/>
      <c r="R17" s="594"/>
      <c r="S17" s="594"/>
      <c r="T17" s="594"/>
      <c r="U17" s="594"/>
      <c r="V17" s="594"/>
      <c r="W17" s="594"/>
      <c r="X17" s="594"/>
      <c r="Y17" s="594"/>
      <c r="AA17" s="602"/>
    </row>
    <row r="18" spans="1:39" ht="50.25" customHeight="1" x14ac:dyDescent="0.2">
      <c r="A18" s="1363" t="s">
        <v>1430</v>
      </c>
      <c r="B18" s="1363"/>
      <c r="C18" s="1363"/>
      <c r="D18" s="1363"/>
      <c r="E18" s="1363"/>
      <c r="F18" s="1363"/>
      <c r="G18" s="1363"/>
      <c r="H18" s="1363"/>
      <c r="I18" s="1363"/>
      <c r="J18" s="1363"/>
      <c r="K18" s="1363"/>
      <c r="L18" s="1363"/>
      <c r="M18" s="1363"/>
      <c r="N18" s="1363"/>
      <c r="O18" s="1363"/>
      <c r="P18" s="1363"/>
      <c r="Q18" s="1363"/>
      <c r="R18" s="1363"/>
      <c r="S18" s="1363"/>
      <c r="T18" s="1363"/>
      <c r="U18" s="1363"/>
      <c r="V18" s="1363"/>
      <c r="W18" s="1363"/>
      <c r="X18" s="1363"/>
      <c r="Y18" s="1363"/>
      <c r="Z18" s="1363"/>
      <c r="AA18" s="1363"/>
    </row>
    <row r="19" spans="1:39" ht="25.5" customHeight="1" x14ac:dyDescent="0.2">
      <c r="A19" s="587"/>
      <c r="B19" s="591"/>
      <c r="C19" s="591"/>
      <c r="D19" s="591"/>
      <c r="E19" s="591"/>
      <c r="F19" s="589"/>
      <c r="G19" s="591"/>
      <c r="H19" s="1328" t="s">
        <v>1431</v>
      </c>
      <c r="I19" s="1328"/>
      <c r="J19" s="1328"/>
      <c r="K19" s="1328"/>
      <c r="L19" s="1328"/>
      <c r="M19" s="1328"/>
      <c r="N19" s="1328"/>
      <c r="O19" s="1328"/>
      <c r="P19" s="1328"/>
      <c r="Q19" s="1328"/>
      <c r="R19" s="1328"/>
      <c r="S19" s="1328"/>
      <c r="T19" s="1328"/>
      <c r="U19" s="1328"/>
      <c r="V19" s="1328"/>
      <c r="W19" s="1328"/>
      <c r="X19" s="592"/>
      <c r="Y19" s="591"/>
      <c r="Z19" s="591"/>
      <c r="AA19" s="592"/>
    </row>
    <row r="20" spans="1:39" ht="16.5" customHeight="1" x14ac:dyDescent="0.2">
      <c r="A20" s="590"/>
      <c r="B20" s="591"/>
      <c r="C20" s="591"/>
      <c r="D20" s="591"/>
      <c r="E20" s="591"/>
      <c r="F20" s="592"/>
      <c r="G20" s="591"/>
      <c r="H20" s="1328"/>
      <c r="I20" s="1328"/>
      <c r="J20" s="1328"/>
      <c r="K20" s="1328"/>
      <c r="L20" s="1328"/>
      <c r="M20" s="1328"/>
      <c r="N20" s="1328"/>
      <c r="O20" s="1328"/>
      <c r="P20" s="1328"/>
      <c r="Q20" s="1328"/>
      <c r="R20" s="1328"/>
      <c r="S20" s="1328"/>
      <c r="T20" s="1328"/>
      <c r="U20" s="1328"/>
      <c r="V20" s="1328"/>
      <c r="W20" s="1328"/>
      <c r="X20" s="592"/>
      <c r="Y20" s="591"/>
      <c r="Z20" s="591"/>
      <c r="AA20" s="592"/>
    </row>
    <row r="21" spans="1:39" ht="51" customHeight="1" x14ac:dyDescent="0.2">
      <c r="A21" s="550"/>
      <c r="F21" s="551"/>
      <c r="G21" s="591"/>
      <c r="H21" s="1350" t="s">
        <v>1432</v>
      </c>
      <c r="I21" s="1350"/>
      <c r="J21" s="1350"/>
      <c r="K21" s="1350"/>
      <c r="L21" s="1350"/>
      <c r="M21" s="1350"/>
      <c r="N21" s="1350"/>
      <c r="O21" s="1350"/>
      <c r="P21" s="1350"/>
      <c r="Q21" s="1350"/>
      <c r="R21" s="1350"/>
      <c r="S21" s="1350"/>
      <c r="T21" s="1350"/>
      <c r="U21" s="1350"/>
      <c r="V21" s="1350"/>
      <c r="W21" s="1350"/>
      <c r="X21" s="1351"/>
      <c r="Y21" s="591"/>
      <c r="Z21" s="591"/>
      <c r="AA21" s="592"/>
    </row>
    <row r="22" spans="1:39" ht="36" customHeight="1" x14ac:dyDescent="0.2">
      <c r="A22" s="590"/>
      <c r="F22" s="551"/>
      <c r="G22" s="591"/>
      <c r="H22" s="1328" t="s">
        <v>1433</v>
      </c>
      <c r="I22" s="1328"/>
      <c r="J22" s="1328"/>
      <c r="K22" s="1328"/>
      <c r="L22" s="1328"/>
      <c r="M22" s="1328"/>
      <c r="N22" s="1328"/>
      <c r="O22" s="1328"/>
      <c r="P22" s="1328"/>
      <c r="Q22" s="1328"/>
      <c r="R22" s="1328"/>
      <c r="S22" s="1328"/>
      <c r="T22" s="1328"/>
      <c r="U22" s="1328"/>
      <c r="V22" s="1328"/>
      <c r="W22" s="1328"/>
      <c r="X22" s="592"/>
      <c r="Y22" s="591"/>
      <c r="Z22" s="591"/>
      <c r="AA22" s="592"/>
    </row>
    <row r="23" spans="1:39" ht="16.5" customHeight="1" x14ac:dyDescent="0.2">
      <c r="A23" s="590"/>
      <c r="B23" s="603"/>
      <c r="C23" s="603"/>
      <c r="D23" s="603"/>
      <c r="E23" s="603"/>
      <c r="F23" s="604"/>
      <c r="G23" s="591"/>
      <c r="H23" s="1328"/>
      <c r="I23" s="1328"/>
      <c r="J23" s="1328"/>
      <c r="K23" s="1328"/>
      <c r="L23" s="1328"/>
      <c r="M23" s="1328"/>
      <c r="N23" s="1328"/>
      <c r="O23" s="1328"/>
      <c r="P23" s="1328"/>
      <c r="Q23" s="1328"/>
      <c r="R23" s="1328"/>
      <c r="S23" s="1328"/>
      <c r="T23" s="1328"/>
      <c r="U23" s="1328"/>
      <c r="V23" s="1328"/>
      <c r="W23" s="1328"/>
      <c r="X23" s="592"/>
      <c r="Y23" s="591"/>
      <c r="Z23" s="591"/>
      <c r="AA23" s="592"/>
    </row>
    <row r="24" spans="1:39" ht="31.5" customHeight="1" x14ac:dyDescent="0.2">
      <c r="A24" s="590"/>
      <c r="B24" s="603"/>
      <c r="C24" s="603"/>
      <c r="D24" s="603"/>
      <c r="E24" s="603"/>
      <c r="F24" s="604"/>
      <c r="G24" s="591"/>
      <c r="H24" s="605"/>
      <c r="I24" s="605"/>
      <c r="J24" s="1313" t="s">
        <v>1408</v>
      </c>
      <c r="K24" s="1350"/>
      <c r="L24" s="1350"/>
      <c r="M24" s="1350"/>
      <c r="N24" s="1350"/>
      <c r="O24" s="1350"/>
      <c r="P24" s="1350"/>
      <c r="Q24" s="1350"/>
      <c r="R24" s="1350"/>
      <c r="S24" s="1350"/>
      <c r="T24" s="1350"/>
      <c r="U24" s="1350"/>
      <c r="V24" s="1350"/>
      <c r="W24" s="1350"/>
      <c r="X24" s="1351"/>
      <c r="Y24" s="591"/>
      <c r="Z24" s="591"/>
      <c r="AA24" s="592"/>
    </row>
    <row r="25" spans="1:39" s="562" customFormat="1" ht="36" customHeight="1" x14ac:dyDescent="0.2">
      <c r="A25" s="606"/>
      <c r="B25" s="607"/>
      <c r="C25" s="607"/>
      <c r="D25" s="607"/>
      <c r="E25" s="607"/>
      <c r="F25" s="608"/>
      <c r="G25" s="609"/>
      <c r="H25" s="607"/>
      <c r="I25" s="607"/>
      <c r="J25" s="610"/>
      <c r="K25" s="610"/>
      <c r="L25" s="560" t="s">
        <v>1409</v>
      </c>
      <c r="M25" s="1306" t="s">
        <v>1410</v>
      </c>
      <c r="N25" s="1306"/>
      <c r="O25" s="1306"/>
      <c r="P25" s="1306"/>
      <c r="Q25" s="1306"/>
      <c r="R25" s="1306"/>
      <c r="S25" s="1306"/>
      <c r="T25" s="1306"/>
      <c r="U25" s="1306"/>
      <c r="V25" s="1306"/>
      <c r="W25" s="1306"/>
      <c r="X25" s="1307"/>
      <c r="AA25" s="561"/>
    </row>
    <row r="26" spans="1:39" ht="24" customHeight="1" x14ac:dyDescent="0.2">
      <c r="A26" s="1349">
        <v>4</v>
      </c>
      <c r="B26" s="1350" t="s">
        <v>1411</v>
      </c>
      <c r="C26" s="1350"/>
      <c r="D26" s="1350"/>
      <c r="E26" s="1350"/>
      <c r="F26" s="1351"/>
      <c r="G26" s="611"/>
      <c r="H26" s="1328" t="s">
        <v>1434</v>
      </c>
      <c r="I26" s="1328"/>
      <c r="J26" s="1328"/>
      <c r="K26" s="1328"/>
      <c r="L26" s="1328"/>
      <c r="M26" s="1328"/>
      <c r="N26" s="1328"/>
      <c r="O26" s="1328"/>
      <c r="P26" s="1328"/>
      <c r="Q26" s="1328"/>
      <c r="R26" s="1328"/>
      <c r="S26" s="1328"/>
      <c r="T26" s="1328"/>
      <c r="U26" s="1328"/>
      <c r="V26" s="1328"/>
      <c r="W26" s="1328"/>
      <c r="X26" s="551"/>
      <c r="AA26" s="551"/>
    </row>
    <row r="27" spans="1:39" ht="24" customHeight="1" x14ac:dyDescent="0.2">
      <c r="A27" s="1349"/>
      <c r="B27" s="1350"/>
      <c r="C27" s="1350"/>
      <c r="D27" s="1350"/>
      <c r="E27" s="1350"/>
      <c r="F27" s="1351"/>
      <c r="G27" s="598"/>
      <c r="H27" s="1328"/>
      <c r="I27" s="1328"/>
      <c r="J27" s="1328"/>
      <c r="K27" s="1328"/>
      <c r="L27" s="1328"/>
      <c r="M27" s="1328"/>
      <c r="N27" s="1328"/>
      <c r="O27" s="1328"/>
      <c r="P27" s="1328"/>
      <c r="Q27" s="1328"/>
      <c r="R27" s="1328"/>
      <c r="S27" s="1328"/>
      <c r="T27" s="1328"/>
      <c r="U27" s="1328"/>
      <c r="V27" s="1328"/>
      <c r="W27" s="1328"/>
      <c r="X27" s="592"/>
      <c r="Y27" s="591"/>
      <c r="Z27" s="541"/>
      <c r="AA27" s="592"/>
      <c r="AB27" s="591"/>
      <c r="AC27" s="591"/>
    </row>
    <row r="28" spans="1:39" ht="23.25" customHeight="1" x14ac:dyDescent="0.2">
      <c r="A28" s="590"/>
      <c r="B28" s="1350"/>
      <c r="C28" s="1350"/>
      <c r="D28" s="1350"/>
      <c r="E28" s="1350"/>
      <c r="F28" s="1351"/>
      <c r="G28" s="591"/>
      <c r="H28" s="1329" t="s">
        <v>479</v>
      </c>
      <c r="I28" s="1331" t="s">
        <v>1414</v>
      </c>
      <c r="J28" s="1332"/>
      <c r="K28" s="1332"/>
      <c r="L28" s="1332"/>
      <c r="M28" s="1332"/>
      <c r="N28" s="1332"/>
      <c r="O28" s="1332"/>
      <c r="P28" s="1332"/>
      <c r="Q28" s="1332"/>
      <c r="R28" s="1333"/>
      <c r="S28" s="1337"/>
      <c r="T28" s="1338"/>
      <c r="U28" s="1341" t="s">
        <v>389</v>
      </c>
      <c r="V28" s="612"/>
      <c r="W28" s="612"/>
      <c r="X28" s="613"/>
      <c r="AA28" s="551"/>
      <c r="AE28" s="541"/>
      <c r="AF28" s="591"/>
      <c r="AG28" s="591"/>
      <c r="AH28" s="591"/>
      <c r="AI28" s="591"/>
      <c r="AJ28" s="541"/>
      <c r="AK28" s="591"/>
      <c r="AL28" s="591"/>
      <c r="AM28" s="591"/>
    </row>
    <row r="29" spans="1:39" ht="23.25" customHeight="1" x14ac:dyDescent="0.2">
      <c r="A29" s="590"/>
      <c r="B29" s="567"/>
      <c r="C29" s="567"/>
      <c r="D29" s="591"/>
      <c r="E29" s="591"/>
      <c r="F29" s="592"/>
      <c r="G29" s="591"/>
      <c r="H29" s="1330"/>
      <c r="I29" s="1334"/>
      <c r="J29" s="1335"/>
      <c r="K29" s="1335"/>
      <c r="L29" s="1335"/>
      <c r="M29" s="1335"/>
      <c r="N29" s="1335"/>
      <c r="O29" s="1335"/>
      <c r="P29" s="1335"/>
      <c r="Q29" s="1335"/>
      <c r="R29" s="1336"/>
      <c r="S29" s="1339"/>
      <c r="T29" s="1340"/>
      <c r="U29" s="1342"/>
      <c r="V29" s="612"/>
      <c r="W29" s="612"/>
      <c r="X29" s="613"/>
      <c r="Y29" s="591"/>
      <c r="Z29" s="591"/>
      <c r="AA29" s="592"/>
      <c r="AE29" s="591"/>
      <c r="AF29" s="591"/>
      <c r="AG29" s="591"/>
      <c r="AH29" s="591"/>
      <c r="AI29" s="591"/>
      <c r="AJ29" s="591"/>
      <c r="AK29" s="591"/>
      <c r="AL29" s="591"/>
      <c r="AM29" s="591"/>
    </row>
    <row r="30" spans="1:39" ht="23.25" customHeight="1" x14ac:dyDescent="0.2">
      <c r="A30" s="590"/>
      <c r="B30" s="567"/>
      <c r="C30" s="567"/>
      <c r="D30" s="591"/>
      <c r="E30" s="591"/>
      <c r="F30" s="592"/>
      <c r="G30" s="591"/>
      <c r="H30" s="1329" t="s">
        <v>480</v>
      </c>
      <c r="I30" s="1331" t="s">
        <v>1415</v>
      </c>
      <c r="J30" s="1332"/>
      <c r="K30" s="1332"/>
      <c r="L30" s="1332"/>
      <c r="M30" s="1332"/>
      <c r="N30" s="1332"/>
      <c r="O30" s="1332"/>
      <c r="P30" s="1332"/>
      <c r="Q30" s="1332"/>
      <c r="R30" s="1333"/>
      <c r="S30" s="1337"/>
      <c r="T30" s="1338"/>
      <c r="U30" s="1341" t="s">
        <v>389</v>
      </c>
      <c r="V30" s="603"/>
      <c r="W30" s="603"/>
      <c r="X30" s="604"/>
      <c r="Y30" s="614"/>
      <c r="Z30" s="614"/>
      <c r="AA30" s="615"/>
      <c r="AE30" s="541"/>
      <c r="AF30" s="591"/>
      <c r="AG30" s="591"/>
      <c r="AH30" s="591"/>
      <c r="AI30" s="591"/>
      <c r="AJ30" s="541"/>
      <c r="AK30" s="591"/>
      <c r="AL30" s="591"/>
      <c r="AM30" s="591"/>
    </row>
    <row r="31" spans="1:39" ht="23.25" customHeight="1" x14ac:dyDescent="0.2">
      <c r="A31" s="590"/>
      <c r="B31" s="591"/>
      <c r="C31" s="591"/>
      <c r="D31" s="591"/>
      <c r="E31" s="591"/>
      <c r="F31" s="592"/>
      <c r="G31" s="591"/>
      <c r="H31" s="1330"/>
      <c r="I31" s="1334"/>
      <c r="J31" s="1335"/>
      <c r="K31" s="1335"/>
      <c r="L31" s="1335"/>
      <c r="M31" s="1335"/>
      <c r="N31" s="1335"/>
      <c r="O31" s="1335"/>
      <c r="P31" s="1335"/>
      <c r="Q31" s="1335"/>
      <c r="R31" s="1336"/>
      <c r="S31" s="1339"/>
      <c r="T31" s="1340"/>
      <c r="U31" s="1342"/>
      <c r="V31" s="603"/>
      <c r="W31" s="603"/>
      <c r="X31" s="604"/>
      <c r="Y31" s="591"/>
      <c r="Z31" s="591"/>
      <c r="AA31" s="592"/>
      <c r="AE31" s="591"/>
      <c r="AF31" s="591"/>
      <c r="AG31" s="591"/>
      <c r="AH31" s="591"/>
      <c r="AI31" s="591"/>
      <c r="AJ31" s="591"/>
      <c r="AK31" s="591"/>
      <c r="AL31" s="591"/>
      <c r="AM31" s="591"/>
    </row>
    <row r="32" spans="1:39" ht="33.75" customHeight="1" x14ac:dyDescent="0.2">
      <c r="A32" s="590"/>
      <c r="B32" s="591"/>
      <c r="C32" s="591"/>
      <c r="D32" s="591"/>
      <c r="E32" s="591"/>
      <c r="F32" s="592"/>
      <c r="G32" s="591"/>
      <c r="H32" s="1329" t="s">
        <v>482</v>
      </c>
      <c r="I32" s="1331" t="s">
        <v>1435</v>
      </c>
      <c r="J32" s="1332"/>
      <c r="K32" s="1332"/>
      <c r="L32" s="1332"/>
      <c r="M32" s="1332"/>
      <c r="N32" s="1332"/>
      <c r="O32" s="1332"/>
      <c r="P32" s="1332"/>
      <c r="Q32" s="1332"/>
      <c r="R32" s="1333"/>
      <c r="S32" s="1337"/>
      <c r="T32" s="1338"/>
      <c r="U32" s="1341" t="s">
        <v>390</v>
      </c>
      <c r="V32" s="603"/>
      <c r="W32" s="603"/>
      <c r="X32" s="604"/>
      <c r="Y32" s="591"/>
      <c r="Z32" s="591"/>
      <c r="AA32" s="592"/>
      <c r="AE32" s="591"/>
      <c r="AF32" s="591"/>
      <c r="AG32" s="591"/>
      <c r="AH32" s="591"/>
      <c r="AI32" s="591"/>
      <c r="AJ32" s="591"/>
      <c r="AK32" s="591"/>
      <c r="AL32" s="591"/>
      <c r="AM32" s="591"/>
    </row>
    <row r="33" spans="1:39" ht="9" customHeight="1" x14ac:dyDescent="0.2">
      <c r="A33" s="590"/>
      <c r="B33" s="591"/>
      <c r="C33" s="591"/>
      <c r="D33" s="591"/>
      <c r="E33" s="591"/>
      <c r="F33" s="592"/>
      <c r="G33" s="591"/>
      <c r="H33" s="1330"/>
      <c r="I33" s="1334"/>
      <c r="J33" s="1335"/>
      <c r="K33" s="1335"/>
      <c r="L33" s="1335"/>
      <c r="M33" s="1335"/>
      <c r="N33" s="1335"/>
      <c r="O33" s="1335"/>
      <c r="P33" s="1335"/>
      <c r="Q33" s="1335"/>
      <c r="R33" s="1336"/>
      <c r="S33" s="1339"/>
      <c r="T33" s="1340"/>
      <c r="U33" s="1342"/>
      <c r="V33" s="603"/>
      <c r="W33" s="603"/>
      <c r="X33" s="604"/>
      <c r="Y33" s="591"/>
      <c r="Z33" s="591"/>
      <c r="AA33" s="592"/>
      <c r="AE33" s="591"/>
      <c r="AF33" s="591"/>
      <c r="AG33" s="591"/>
      <c r="AH33" s="591"/>
      <c r="AI33" s="591"/>
      <c r="AJ33" s="591"/>
      <c r="AK33" s="591"/>
      <c r="AL33" s="591"/>
      <c r="AM33" s="591"/>
    </row>
    <row r="34" spans="1:39" ht="12" customHeight="1" x14ac:dyDescent="0.2">
      <c r="A34" s="590"/>
      <c r="B34" s="591"/>
      <c r="C34" s="591"/>
      <c r="D34" s="591"/>
      <c r="E34" s="591"/>
      <c r="F34" s="592"/>
      <c r="G34" s="591"/>
      <c r="H34" s="614"/>
      <c r="I34" s="616"/>
      <c r="J34" s="616"/>
      <c r="K34" s="616"/>
      <c r="L34" s="616"/>
      <c r="M34" s="616"/>
      <c r="N34" s="616"/>
      <c r="O34" s="616"/>
      <c r="P34" s="616"/>
      <c r="Q34" s="616"/>
      <c r="R34" s="616"/>
      <c r="S34" s="617"/>
      <c r="T34" s="617"/>
      <c r="U34" s="617"/>
      <c r="V34" s="603"/>
      <c r="W34" s="603"/>
      <c r="X34" s="604"/>
      <c r="Y34" s="591"/>
      <c r="Z34" s="591"/>
      <c r="AA34" s="592"/>
      <c r="AE34" s="591"/>
      <c r="AF34" s="591"/>
      <c r="AG34" s="591"/>
      <c r="AH34" s="591"/>
      <c r="AI34" s="591"/>
      <c r="AJ34" s="591"/>
      <c r="AK34" s="591"/>
      <c r="AL34" s="591"/>
      <c r="AM34" s="591"/>
    </row>
    <row r="35" spans="1:39" ht="12" customHeight="1" x14ac:dyDescent="0.2">
      <c r="A35" s="590"/>
      <c r="B35" s="591"/>
      <c r="C35" s="591"/>
      <c r="D35" s="591"/>
      <c r="E35" s="591"/>
      <c r="F35" s="592"/>
      <c r="G35" s="591"/>
      <c r="H35" s="614"/>
      <c r="I35" s="616"/>
      <c r="J35" s="616"/>
      <c r="K35" s="616"/>
      <c r="L35" s="616"/>
      <c r="M35" s="616"/>
      <c r="N35" s="616"/>
      <c r="O35" s="616"/>
      <c r="P35" s="616"/>
      <c r="Q35" s="616"/>
      <c r="R35" s="616"/>
      <c r="S35" s="617"/>
      <c r="T35" s="617"/>
      <c r="U35" s="617"/>
      <c r="V35" s="603"/>
      <c r="W35" s="603"/>
      <c r="X35" s="604"/>
      <c r="Y35" s="591"/>
      <c r="Z35" s="591"/>
      <c r="AA35" s="592"/>
      <c r="AE35" s="591"/>
      <c r="AF35" s="591"/>
      <c r="AG35" s="591"/>
      <c r="AH35" s="591"/>
      <c r="AI35" s="591"/>
      <c r="AJ35" s="591"/>
      <c r="AK35" s="591"/>
      <c r="AL35" s="591"/>
      <c r="AM35" s="591"/>
    </row>
    <row r="36" spans="1:39" ht="12" customHeight="1" x14ac:dyDescent="0.2">
      <c r="A36" s="590"/>
      <c r="B36" s="591"/>
      <c r="C36" s="591"/>
      <c r="D36" s="591"/>
      <c r="E36" s="591"/>
      <c r="F36" s="592"/>
      <c r="G36" s="591"/>
      <c r="H36" s="614"/>
      <c r="I36" s="616"/>
      <c r="J36" s="616"/>
      <c r="K36" s="616"/>
      <c r="L36" s="616"/>
      <c r="M36" s="616"/>
      <c r="N36" s="616"/>
      <c r="O36" s="616"/>
      <c r="P36" s="616"/>
      <c r="Q36" s="616"/>
      <c r="R36" s="616"/>
      <c r="S36" s="617"/>
      <c r="T36" s="617"/>
      <c r="U36" s="617"/>
      <c r="V36" s="603"/>
      <c r="W36" s="603"/>
      <c r="X36" s="604"/>
      <c r="Y36" s="591"/>
      <c r="Z36" s="591"/>
      <c r="AA36" s="592"/>
      <c r="AE36" s="591"/>
      <c r="AF36" s="591"/>
      <c r="AG36" s="591"/>
      <c r="AH36" s="591"/>
      <c r="AI36" s="591"/>
      <c r="AJ36" s="591"/>
      <c r="AK36" s="591"/>
      <c r="AL36" s="591"/>
      <c r="AM36" s="591"/>
    </row>
    <row r="37" spans="1:39" ht="24" customHeight="1" x14ac:dyDescent="0.2">
      <c r="A37" s="590"/>
      <c r="B37" s="591"/>
      <c r="C37" s="591"/>
      <c r="D37" s="591"/>
      <c r="E37" s="591"/>
      <c r="F37" s="592"/>
      <c r="G37" s="596" t="s">
        <v>1436</v>
      </c>
      <c r="H37" s="618"/>
      <c r="I37" s="619"/>
      <c r="J37" s="619"/>
      <c r="K37" s="620"/>
      <c r="L37" s="620"/>
      <c r="M37" s="620"/>
      <c r="N37" s="620"/>
      <c r="O37" s="620"/>
      <c r="P37" s="620"/>
      <c r="Q37" s="620"/>
      <c r="R37" s="620"/>
      <c r="S37" s="620"/>
      <c r="T37" s="620"/>
      <c r="U37" s="620"/>
      <c r="V37" s="620"/>
      <c r="W37" s="620"/>
      <c r="X37" s="621"/>
      <c r="Y37" s="1337" t="s">
        <v>1417</v>
      </c>
      <c r="Z37" s="1338"/>
      <c r="AA37" s="1343"/>
      <c r="AE37" s="591"/>
      <c r="AF37" s="591"/>
      <c r="AG37" s="591"/>
      <c r="AH37" s="591"/>
      <c r="AI37" s="591"/>
      <c r="AJ37" s="591"/>
      <c r="AK37" s="591"/>
      <c r="AL37" s="591"/>
      <c r="AM37" s="591"/>
    </row>
    <row r="38" spans="1:39" ht="40.5" customHeight="1" x14ac:dyDescent="0.2">
      <c r="A38" s="590"/>
      <c r="B38" s="591"/>
      <c r="C38" s="591"/>
      <c r="D38" s="591"/>
      <c r="E38" s="591"/>
      <c r="F38" s="592"/>
      <c r="G38" s="601"/>
      <c r="H38" s="1345" t="s">
        <v>1437</v>
      </c>
      <c r="I38" s="1346"/>
      <c r="J38" s="1346"/>
      <c r="K38" s="1346"/>
      <c r="L38" s="1346"/>
      <c r="M38" s="1346"/>
      <c r="N38" s="1346"/>
      <c r="O38" s="1346"/>
      <c r="P38" s="1346"/>
      <c r="Q38" s="1346"/>
      <c r="R38" s="1346"/>
      <c r="S38" s="1346"/>
      <c r="T38" s="1346"/>
      <c r="U38" s="1346"/>
      <c r="V38" s="1346"/>
      <c r="W38" s="1346"/>
      <c r="X38" s="1347"/>
      <c r="Y38" s="1339"/>
      <c r="Z38" s="1340"/>
      <c r="AA38" s="1344"/>
      <c r="AE38" s="591"/>
      <c r="AF38" s="591"/>
      <c r="AG38" s="591"/>
      <c r="AH38" s="591"/>
      <c r="AI38" s="591"/>
      <c r="AJ38" s="591"/>
      <c r="AK38" s="591"/>
      <c r="AL38" s="591"/>
      <c r="AM38" s="591"/>
    </row>
    <row r="39" spans="1:39" ht="24" customHeight="1" x14ac:dyDescent="0.2">
      <c r="A39" s="590"/>
      <c r="B39" s="591"/>
      <c r="C39" s="591"/>
      <c r="D39" s="591"/>
      <c r="E39" s="591"/>
      <c r="F39" s="592"/>
      <c r="G39" s="596" t="s">
        <v>1438</v>
      </c>
      <c r="H39" s="618"/>
      <c r="I39" s="619"/>
      <c r="J39" s="619"/>
      <c r="K39" s="620"/>
      <c r="L39" s="620"/>
      <c r="M39" s="620"/>
      <c r="N39" s="620"/>
      <c r="O39" s="620"/>
      <c r="P39" s="620"/>
      <c r="Q39" s="620"/>
      <c r="R39" s="620"/>
      <c r="S39" s="620"/>
      <c r="T39" s="620"/>
      <c r="U39" s="620"/>
      <c r="V39" s="620"/>
      <c r="W39" s="620"/>
      <c r="X39" s="621"/>
      <c r="Y39" s="1337" t="s">
        <v>1417</v>
      </c>
      <c r="Z39" s="1338"/>
      <c r="AA39" s="1343"/>
      <c r="AE39" s="591"/>
      <c r="AF39" s="591"/>
      <c r="AG39" s="591"/>
      <c r="AH39" s="591"/>
      <c r="AI39" s="591"/>
      <c r="AJ39" s="591"/>
      <c r="AK39" s="591"/>
      <c r="AL39" s="591"/>
      <c r="AM39" s="591"/>
    </row>
    <row r="40" spans="1:39" ht="40.5" customHeight="1" x14ac:dyDescent="0.2">
      <c r="A40" s="593"/>
      <c r="B40" s="594"/>
      <c r="C40" s="594"/>
      <c r="D40" s="594"/>
      <c r="E40" s="594"/>
      <c r="F40" s="595"/>
      <c r="G40" s="601"/>
      <c r="H40" s="1345" t="s">
        <v>1439</v>
      </c>
      <c r="I40" s="1346"/>
      <c r="J40" s="1346"/>
      <c r="K40" s="1346"/>
      <c r="L40" s="1346"/>
      <c r="M40" s="1346"/>
      <c r="N40" s="1346"/>
      <c r="O40" s="1346"/>
      <c r="P40" s="1346"/>
      <c r="Q40" s="1346"/>
      <c r="R40" s="1346"/>
      <c r="S40" s="1346"/>
      <c r="T40" s="1346"/>
      <c r="U40" s="1346"/>
      <c r="V40" s="1346"/>
      <c r="W40" s="1346"/>
      <c r="X40" s="1347"/>
      <c r="Y40" s="1339"/>
      <c r="Z40" s="1340"/>
      <c r="AA40" s="1344"/>
    </row>
    <row r="41" spans="1:39" ht="15" customHeight="1" x14ac:dyDescent="0.2">
      <c r="A41" s="585"/>
      <c r="B41" s="1348"/>
      <c r="C41" s="1348"/>
      <c r="D41" s="1348"/>
      <c r="E41" s="1348"/>
      <c r="F41" s="1348"/>
      <c r="G41" s="1348"/>
      <c r="H41" s="1348"/>
      <c r="I41" s="1348"/>
      <c r="J41" s="1348"/>
      <c r="K41" s="1348"/>
      <c r="L41" s="1348"/>
      <c r="M41" s="1348"/>
      <c r="N41" s="1348"/>
      <c r="O41" s="1348"/>
      <c r="P41" s="1348"/>
      <c r="Q41" s="1348"/>
      <c r="R41" s="1348"/>
      <c r="S41" s="1348"/>
      <c r="T41" s="1348"/>
      <c r="U41" s="1348"/>
      <c r="V41" s="1348"/>
      <c r="W41" s="1348"/>
      <c r="X41" s="1348"/>
      <c r="Y41" s="584"/>
      <c r="Z41" s="584"/>
      <c r="AA41" s="584"/>
    </row>
    <row r="42" spans="1:39" ht="27.75" customHeight="1" x14ac:dyDescent="0.2">
      <c r="A42" s="584"/>
      <c r="B42" s="1326" t="s">
        <v>475</v>
      </c>
      <c r="C42" s="1326"/>
      <c r="D42" s="584"/>
      <c r="E42" s="1327" t="s">
        <v>1440</v>
      </c>
      <c r="F42" s="1328"/>
      <c r="G42" s="1328"/>
      <c r="H42" s="1328"/>
      <c r="I42" s="1328"/>
      <c r="J42" s="1328"/>
      <c r="K42" s="1328"/>
      <c r="L42" s="1328"/>
      <c r="M42" s="1328"/>
      <c r="N42" s="1328"/>
      <c r="O42" s="1328"/>
      <c r="P42" s="1328"/>
      <c r="Q42" s="1328"/>
      <c r="R42" s="1328"/>
      <c r="S42" s="1328"/>
      <c r="T42" s="1328"/>
      <c r="U42" s="1328"/>
      <c r="V42" s="1328"/>
      <c r="W42" s="1328"/>
      <c r="X42" s="1328"/>
      <c r="Y42" s="1328"/>
      <c r="Z42" s="1328"/>
      <c r="AA42" s="1328"/>
      <c r="AB42" s="1328"/>
    </row>
    <row r="43" spans="1:39" ht="15" customHeight="1" x14ac:dyDescent="0.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c r="AA43" s="582"/>
    </row>
    <row r="44" spans="1:39" ht="6.75" customHeight="1" x14ac:dyDescent="0.2"/>
    <row r="45" spans="1:39" x14ac:dyDescent="0.2">
      <c r="A45" s="530"/>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row>
    <row r="46" spans="1:39" x14ac:dyDescent="0.2">
      <c r="C46" s="582"/>
      <c r="D46" s="582"/>
      <c r="E46" s="582"/>
      <c r="F46" s="582"/>
      <c r="G46" s="582"/>
      <c r="H46" s="582"/>
      <c r="I46" s="582"/>
      <c r="J46" s="582"/>
      <c r="K46" s="582"/>
      <c r="L46" s="582"/>
      <c r="M46" s="582"/>
      <c r="N46" s="582"/>
      <c r="O46" s="582"/>
      <c r="P46" s="582"/>
      <c r="Q46" s="582"/>
      <c r="R46" s="582"/>
      <c r="S46" s="582"/>
      <c r="T46" s="582"/>
      <c r="U46" s="582"/>
      <c r="V46" s="582"/>
      <c r="W46" s="582"/>
      <c r="X46" s="582"/>
      <c r="Y46" s="582"/>
      <c r="Z46" s="582"/>
      <c r="AA46" s="582"/>
    </row>
  </sheetData>
  <mergeCells count="36">
    <mergeCell ref="M25:X25"/>
    <mergeCell ref="V4:AA4"/>
    <mergeCell ref="G7:AA9"/>
    <mergeCell ref="G11:AA11"/>
    <mergeCell ref="G14:M14"/>
    <mergeCell ref="Q14:AA14"/>
    <mergeCell ref="G16:M16"/>
    <mergeCell ref="Q16:AA16"/>
    <mergeCell ref="A18:AA18"/>
    <mergeCell ref="H19:W20"/>
    <mergeCell ref="H21:X21"/>
    <mergeCell ref="H22:W23"/>
    <mergeCell ref="J24:X24"/>
    <mergeCell ref="A26:A27"/>
    <mergeCell ref="B26:F27"/>
    <mergeCell ref="H26:W27"/>
    <mergeCell ref="B28:F28"/>
    <mergeCell ref="H28:H29"/>
    <mergeCell ref="I28:R29"/>
    <mergeCell ref="S28:T29"/>
    <mergeCell ref="U28:U29"/>
    <mergeCell ref="B42:C42"/>
    <mergeCell ref="E42:AB42"/>
    <mergeCell ref="H30:H31"/>
    <mergeCell ref="I30:R31"/>
    <mergeCell ref="S30:T31"/>
    <mergeCell ref="U30:U31"/>
    <mergeCell ref="H32:H33"/>
    <mergeCell ref="I32:R33"/>
    <mergeCell ref="S32:T33"/>
    <mergeCell ref="U32:U33"/>
    <mergeCell ref="Y37:AA38"/>
    <mergeCell ref="H38:X38"/>
    <mergeCell ref="Y39:AA40"/>
    <mergeCell ref="H40:X40"/>
    <mergeCell ref="B41:X41"/>
  </mergeCells>
  <phoneticPr fontId="4"/>
  <printOptions horizontalCentered="1"/>
  <pageMargins left="0.78740157480314965" right="0.39370078740157483" top="0.78740157480314965" bottom="0" header="0.51181102362204722" footer="0.51181102362204722"/>
  <pageSetup paperSize="9" scale="86" orientation="portrait" cellComments="asDisplayed" horizontalDpi="4294967294"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P141"/>
  <sheetViews>
    <sheetView showGridLines="0" view="pageBreakPreview" zoomScale="85" zoomScaleNormal="100" zoomScaleSheetLayoutView="85" workbookViewId="0">
      <selection activeCell="O18" sqref="O18"/>
    </sheetView>
  </sheetViews>
  <sheetFormatPr defaultRowHeight="13" x14ac:dyDescent="0.2"/>
  <cols>
    <col min="1" max="1" width="8.7265625" style="708"/>
    <col min="2" max="2" width="20" style="708" customWidth="1"/>
    <col min="3" max="5" width="9.54296875" style="708" bestFit="1" customWidth="1"/>
    <col min="6" max="6" width="10.81640625" style="708" customWidth="1"/>
    <col min="7" max="9" width="9.54296875" style="708" bestFit="1" customWidth="1"/>
    <col min="10" max="10" width="12.08984375" style="708" customWidth="1"/>
    <col min="11" max="12" width="9.54296875" style="708" bestFit="1" customWidth="1"/>
    <col min="13" max="13" width="9.7265625" style="708" bestFit="1" customWidth="1"/>
    <col min="14" max="15" width="8.7265625" style="708"/>
    <col min="16" max="16" width="9.54296875" style="708" bestFit="1" customWidth="1"/>
    <col min="17" max="16384" width="8.7265625" style="708"/>
  </cols>
  <sheetData>
    <row r="1" spans="1:15" x14ac:dyDescent="0.2">
      <c r="A1" s="709" t="s">
        <v>1647</v>
      </c>
      <c r="B1" s="709"/>
      <c r="C1" s="709"/>
      <c r="D1" s="709"/>
      <c r="E1" s="709"/>
      <c r="F1" s="709"/>
      <c r="G1" s="709"/>
      <c r="H1" s="709"/>
      <c r="I1" s="709"/>
      <c r="J1" s="709"/>
      <c r="K1" s="709"/>
      <c r="L1" s="709"/>
      <c r="M1" s="709"/>
      <c r="N1" s="816"/>
      <c r="O1" s="815" t="s">
        <v>1648</v>
      </c>
    </row>
    <row r="2" spans="1:15" ht="21" x14ac:dyDescent="0.2">
      <c r="A2" s="1403" t="s">
        <v>1644</v>
      </c>
      <c r="B2" s="1403"/>
      <c r="C2" s="1403"/>
      <c r="D2" s="1403"/>
      <c r="E2" s="1403"/>
      <c r="F2" s="1403"/>
      <c r="G2" s="1403"/>
      <c r="H2" s="1403"/>
      <c r="I2" s="1403"/>
      <c r="J2" s="1403"/>
      <c r="K2" s="1403"/>
      <c r="L2" s="1403"/>
      <c r="M2" s="1403"/>
      <c r="N2" s="1403"/>
      <c r="O2" s="1403"/>
    </row>
    <row r="3" spans="1:15" ht="21" x14ac:dyDescent="0.2">
      <c r="A3" s="1411"/>
      <c r="B3" s="1411"/>
      <c r="C3" s="1411"/>
      <c r="D3" s="1411"/>
      <c r="E3" s="1411"/>
      <c r="F3" s="1411"/>
      <c r="G3" s="1411"/>
      <c r="H3" s="1411"/>
      <c r="I3" s="1411"/>
      <c r="J3" s="1411"/>
      <c r="K3" s="1411"/>
      <c r="L3" s="1411"/>
      <c r="M3" s="1411"/>
      <c r="N3" s="1411"/>
      <c r="O3" s="1411"/>
    </row>
    <row r="4" spans="1:15" ht="42.5" customHeight="1" x14ac:dyDescent="0.2">
      <c r="A4" s="814"/>
      <c r="B4" s="1410" t="s">
        <v>1643</v>
      </c>
      <c r="C4" s="1410"/>
      <c r="D4" s="1410"/>
      <c r="E4" s="1410"/>
      <c r="F4" s="1410"/>
      <c r="G4" s="1410"/>
      <c r="H4" s="1410"/>
      <c r="I4" s="1410"/>
      <c r="J4" s="813"/>
      <c r="K4" s="813"/>
      <c r="L4" s="813"/>
      <c r="M4" s="813"/>
      <c r="N4" s="813"/>
      <c r="O4" s="812"/>
    </row>
    <row r="5" spans="1:15" ht="14" x14ac:dyDescent="0.2">
      <c r="A5" s="709"/>
      <c r="B5" s="811"/>
      <c r="C5" s="810"/>
      <c r="D5" s="810"/>
      <c r="E5" s="810"/>
      <c r="F5" s="810"/>
      <c r="G5" s="810"/>
      <c r="H5" s="810"/>
      <c r="I5" s="810"/>
      <c r="J5" s="810"/>
      <c r="K5" s="809"/>
      <c r="L5" s="809"/>
      <c r="M5" s="809"/>
      <c r="N5" s="809"/>
      <c r="O5" s="809"/>
    </row>
    <row r="6" spans="1:15" ht="16.5" x14ac:dyDescent="0.2">
      <c r="A6" s="715" t="s">
        <v>1642</v>
      </c>
      <c r="B6" s="714" t="s">
        <v>1641</v>
      </c>
      <c r="C6" s="808"/>
      <c r="D6" s="808"/>
      <c r="E6" s="808"/>
      <c r="F6" s="808"/>
      <c r="G6" s="808"/>
      <c r="H6" s="808"/>
      <c r="I6" s="808"/>
      <c r="J6" s="808"/>
      <c r="K6" s="807"/>
      <c r="L6" s="807"/>
      <c r="M6" s="807"/>
      <c r="N6" s="807"/>
      <c r="O6" s="807"/>
    </row>
    <row r="7" spans="1:15" ht="16.5" x14ac:dyDescent="0.2">
      <c r="A7" s="741" t="s">
        <v>1640</v>
      </c>
      <c r="B7" s="740" t="s">
        <v>1639</v>
      </c>
      <c r="C7" s="709"/>
      <c r="D7" s="709"/>
      <c r="E7" s="709"/>
      <c r="F7" s="709"/>
      <c r="G7" s="709"/>
      <c r="H7" s="709"/>
      <c r="I7" s="709"/>
      <c r="J7" s="709"/>
      <c r="K7" s="709"/>
      <c r="L7" s="709"/>
      <c r="M7" s="709"/>
      <c r="N7" s="709"/>
      <c r="O7" s="709"/>
    </row>
    <row r="8" spans="1:15" ht="34" customHeight="1" thickBot="1" x14ac:dyDescent="0.25">
      <c r="A8" s="710"/>
      <c r="B8" s="1364" t="s">
        <v>1638</v>
      </c>
      <c r="C8" s="1364"/>
      <c r="D8" s="1364"/>
      <c r="E8" s="1364"/>
      <c r="F8" s="1364"/>
      <c r="G8" s="1364"/>
      <c r="H8" s="1364"/>
      <c r="I8" s="1364"/>
      <c r="J8" s="1364"/>
      <c r="K8" s="1364"/>
      <c r="L8" s="1364"/>
      <c r="M8" s="1364"/>
      <c r="N8" s="1364"/>
      <c r="O8" s="739"/>
    </row>
    <row r="9" spans="1:15" ht="13.5" thickBot="1" x14ac:dyDescent="0.25">
      <c r="A9" s="660"/>
      <c r="B9" s="1404" t="s">
        <v>458</v>
      </c>
      <c r="C9" s="1405"/>
      <c r="D9" s="704" t="s">
        <v>681</v>
      </c>
      <c r="E9" s="702" t="s">
        <v>681</v>
      </c>
      <c r="F9" s="701" t="s">
        <v>681</v>
      </c>
      <c r="G9" s="703" t="s">
        <v>681</v>
      </c>
      <c r="H9" s="702" t="s">
        <v>681</v>
      </c>
      <c r="I9" s="701" t="s">
        <v>681</v>
      </c>
      <c r="J9" s="700" t="s">
        <v>1637</v>
      </c>
      <c r="K9" s="699"/>
      <c r="L9" s="699"/>
      <c r="M9" s="699"/>
      <c r="N9" s="699"/>
      <c r="O9" s="699"/>
    </row>
    <row r="10" spans="1:15" ht="60" customHeight="1" thickBot="1" x14ac:dyDescent="0.25">
      <c r="A10" s="660"/>
      <c r="B10" s="1406" t="s">
        <v>1636</v>
      </c>
      <c r="C10" s="1407"/>
      <c r="D10" s="698"/>
      <c r="E10" s="696"/>
      <c r="F10" s="695"/>
      <c r="G10" s="697"/>
      <c r="H10" s="696"/>
      <c r="I10" s="695"/>
      <c r="J10" s="694">
        <f>SUM(D10:I10)</f>
        <v>0</v>
      </c>
      <c r="K10" s="661" t="s">
        <v>390</v>
      </c>
      <c r="L10" s="660"/>
      <c r="M10" s="660"/>
      <c r="N10" s="660"/>
      <c r="O10" s="660"/>
    </row>
    <row r="11" spans="1:15" ht="35.5" customHeight="1" x14ac:dyDescent="0.2">
      <c r="A11" s="660"/>
      <c r="B11" s="1408" t="s">
        <v>1635</v>
      </c>
      <c r="C11" s="1409"/>
      <c r="D11" s="693"/>
      <c r="E11" s="692"/>
      <c r="F11" s="691"/>
      <c r="G11" s="693"/>
      <c r="H11" s="692"/>
      <c r="I11" s="691"/>
      <c r="J11" s="690">
        <f>SUM(D11:I11)</f>
        <v>0</v>
      </c>
      <c r="K11" s="661" t="s">
        <v>390</v>
      </c>
      <c r="L11" s="660"/>
      <c r="M11" s="660"/>
      <c r="N11" s="660"/>
      <c r="O11" s="660"/>
    </row>
    <row r="12" spans="1:15" ht="35.5" customHeight="1" x14ac:dyDescent="0.2">
      <c r="A12" s="660"/>
      <c r="B12" s="1383" t="s">
        <v>1634</v>
      </c>
      <c r="C12" s="1384"/>
      <c r="D12" s="689"/>
      <c r="E12" s="688"/>
      <c r="F12" s="687"/>
      <c r="G12" s="689"/>
      <c r="H12" s="688"/>
      <c r="I12" s="687"/>
      <c r="J12" s="686">
        <f>SUM(D12:I12)</f>
        <v>0</v>
      </c>
      <c r="K12" s="661" t="s">
        <v>390</v>
      </c>
      <c r="L12" s="660"/>
      <c r="M12" s="660"/>
      <c r="N12" s="660"/>
      <c r="O12" s="660"/>
    </row>
    <row r="13" spans="1:15" ht="13.5" thickBot="1" x14ac:dyDescent="0.25">
      <c r="A13" s="660"/>
      <c r="B13" s="1386" t="s">
        <v>1633</v>
      </c>
      <c r="C13" s="1387"/>
      <c r="D13" s="685">
        <f t="shared" ref="D13:I13" si="0">D11-D12</f>
        <v>0</v>
      </c>
      <c r="E13" s="684">
        <f t="shared" si="0"/>
        <v>0</v>
      </c>
      <c r="F13" s="683">
        <f t="shared" si="0"/>
        <v>0</v>
      </c>
      <c r="G13" s="685">
        <f t="shared" si="0"/>
        <v>0</v>
      </c>
      <c r="H13" s="684">
        <f t="shared" si="0"/>
        <v>0</v>
      </c>
      <c r="I13" s="683">
        <f t="shared" si="0"/>
        <v>0</v>
      </c>
      <c r="J13" s="682">
        <f>SUM(D13:I13)</f>
        <v>0</v>
      </c>
      <c r="K13" s="661" t="s">
        <v>390</v>
      </c>
      <c r="L13" s="660"/>
      <c r="M13" s="660"/>
      <c r="N13" s="660"/>
      <c r="O13" s="660"/>
    </row>
    <row r="14" spans="1:15" ht="13.5" thickBot="1" x14ac:dyDescent="0.25">
      <c r="A14" s="660"/>
      <c r="B14" s="1369" t="s">
        <v>1632</v>
      </c>
      <c r="C14" s="1388"/>
      <c r="D14" s="681">
        <f t="shared" ref="D14:I14" si="1">IFERROR(ROUNDUP(D10/D13*100,2),0)</f>
        <v>0</v>
      </c>
      <c r="E14" s="681">
        <f t="shared" si="1"/>
        <v>0</v>
      </c>
      <c r="F14" s="681">
        <f t="shared" si="1"/>
        <v>0</v>
      </c>
      <c r="G14" s="681">
        <f t="shared" si="1"/>
        <v>0</v>
      </c>
      <c r="H14" s="681">
        <f t="shared" si="1"/>
        <v>0</v>
      </c>
      <c r="I14" s="681">
        <f t="shared" si="1"/>
        <v>0</v>
      </c>
      <c r="J14" s="680" t="e">
        <f>J10/J13*100</f>
        <v>#DIV/0!</v>
      </c>
      <c r="K14" s="663" t="s">
        <v>485</v>
      </c>
      <c r="L14" s="679"/>
      <c r="M14" s="662" t="e">
        <f>IF(J14&gt;50,"20",IF(AND(J14&lt;=50,J14&gt;30),"10","0"))</f>
        <v>#DIV/0!</v>
      </c>
      <c r="N14" s="661" t="s">
        <v>1517</v>
      </c>
      <c r="O14" s="660"/>
    </row>
    <row r="15" spans="1:15" x14ac:dyDescent="0.2">
      <c r="A15" s="660"/>
      <c r="B15" s="1385"/>
      <c r="C15" s="1385"/>
      <c r="D15" s="1385"/>
      <c r="E15" s="1385"/>
      <c r="F15" s="1385"/>
      <c r="G15" s="1385"/>
      <c r="H15" s="1385"/>
      <c r="I15" s="1385"/>
      <c r="J15" s="1385"/>
      <c r="K15" s="1385"/>
      <c r="L15" s="1385"/>
      <c r="M15" s="1385"/>
      <c r="N15" s="1385"/>
      <c r="O15" s="1385"/>
    </row>
    <row r="16" spans="1:15" x14ac:dyDescent="0.2">
      <c r="A16" s="660"/>
      <c r="B16" s="725" t="s">
        <v>1631</v>
      </c>
      <c r="C16" s="678" t="s">
        <v>1630</v>
      </c>
      <c r="D16" s="707"/>
      <c r="E16" s="707"/>
      <c r="F16" s="707"/>
      <c r="G16" s="707"/>
      <c r="H16" s="707"/>
      <c r="I16" s="707"/>
      <c r="J16" s="707"/>
      <c r="K16" s="707"/>
      <c r="L16" s="707"/>
      <c r="M16" s="707"/>
      <c r="N16" s="707"/>
      <c r="O16" s="707"/>
    </row>
    <row r="17" spans="1:15" x14ac:dyDescent="0.2">
      <c r="A17" s="660"/>
      <c r="B17" s="725" t="s">
        <v>1629</v>
      </c>
      <c r="C17" s="659" t="s">
        <v>1628</v>
      </c>
      <c r="D17" s="659"/>
      <c r="E17" s="659"/>
      <c r="F17" s="659"/>
      <c r="G17" s="659"/>
      <c r="H17" s="659"/>
      <c r="I17" s="659"/>
      <c r="J17" s="659"/>
      <c r="K17" s="659"/>
      <c r="L17" s="659"/>
      <c r="M17" s="659"/>
      <c r="N17" s="659"/>
      <c r="O17" s="659"/>
    </row>
    <row r="18" spans="1:15" ht="31.5" customHeight="1" x14ac:dyDescent="0.2">
      <c r="A18" s="660"/>
      <c r="B18" s="725" t="s">
        <v>1627</v>
      </c>
      <c r="C18" s="1389" t="s">
        <v>1626</v>
      </c>
      <c r="D18" s="1389"/>
      <c r="E18" s="1389"/>
      <c r="F18" s="1389"/>
      <c r="G18" s="1389"/>
      <c r="H18" s="1389"/>
      <c r="I18" s="1389"/>
      <c r="J18" s="1389"/>
      <c r="K18" s="1389"/>
      <c r="L18" s="1389"/>
      <c r="M18" s="659"/>
      <c r="N18" s="659"/>
      <c r="O18" s="659"/>
    </row>
    <row r="19" spans="1:15" ht="28.5" customHeight="1" x14ac:dyDescent="0.2">
      <c r="A19" s="660"/>
      <c r="B19" s="725" t="s">
        <v>1625</v>
      </c>
      <c r="C19" s="1389" t="s">
        <v>1624</v>
      </c>
      <c r="D19" s="1389" t="s">
        <v>1624</v>
      </c>
      <c r="E19" s="1389"/>
      <c r="F19" s="1389"/>
      <c r="G19" s="1389"/>
      <c r="H19" s="1389"/>
      <c r="I19" s="1389"/>
      <c r="J19" s="1389"/>
      <c r="K19" s="1389"/>
      <c r="L19" s="1389"/>
      <c r="M19" s="659"/>
      <c r="N19" s="659"/>
      <c r="O19" s="659"/>
    </row>
    <row r="20" spans="1:15" x14ac:dyDescent="0.2">
      <c r="A20" s="709"/>
      <c r="B20" s="709"/>
      <c r="C20" s="709"/>
      <c r="D20" s="709"/>
      <c r="E20" s="709"/>
      <c r="F20" s="709"/>
      <c r="G20" s="709"/>
      <c r="H20" s="709"/>
      <c r="I20" s="709"/>
      <c r="J20" s="709"/>
      <c r="K20" s="709"/>
      <c r="L20" s="709"/>
      <c r="M20" s="709"/>
      <c r="N20" s="709"/>
      <c r="O20" s="709"/>
    </row>
    <row r="21" spans="1:15" ht="16.5" x14ac:dyDescent="0.2">
      <c r="A21" s="741" t="s">
        <v>1623</v>
      </c>
      <c r="B21" s="740" t="s">
        <v>1622</v>
      </c>
      <c r="C21" s="709"/>
      <c r="D21" s="709"/>
      <c r="E21" s="709"/>
      <c r="F21" s="709"/>
      <c r="G21" s="709"/>
      <c r="H21" s="709"/>
      <c r="I21" s="709"/>
      <c r="J21" s="709"/>
      <c r="K21" s="709"/>
      <c r="L21" s="709"/>
      <c r="M21" s="709"/>
      <c r="N21" s="709"/>
      <c r="O21" s="709"/>
    </row>
    <row r="22" spans="1:15" ht="14.5" thickBot="1" x14ac:dyDescent="0.25">
      <c r="A22" s="710"/>
      <c r="B22" s="1364" t="s">
        <v>1621</v>
      </c>
      <c r="C22" s="1364"/>
      <c r="D22" s="1364"/>
      <c r="E22" s="1364"/>
      <c r="F22" s="1364"/>
      <c r="G22" s="1364"/>
      <c r="H22" s="1364"/>
      <c r="I22" s="1364"/>
      <c r="J22" s="1364"/>
      <c r="K22" s="1364"/>
      <c r="L22" s="1364"/>
      <c r="M22" s="1364"/>
      <c r="N22" s="1364"/>
      <c r="O22" s="739"/>
    </row>
    <row r="23" spans="1:15" ht="13.5" thickBot="1" x14ac:dyDescent="0.25">
      <c r="A23" s="727"/>
      <c r="B23" s="1374"/>
      <c r="C23" s="1375"/>
      <c r="D23" s="1375"/>
      <c r="E23" s="1375"/>
      <c r="F23" s="1376"/>
      <c r="G23" s="738" t="s">
        <v>681</v>
      </c>
      <c r="H23" s="737" t="s">
        <v>681</v>
      </c>
      <c r="I23" s="736" t="s">
        <v>681</v>
      </c>
      <c r="J23" s="706" t="s">
        <v>1524</v>
      </c>
      <c r="K23" s="727"/>
      <c r="L23" s="727"/>
      <c r="M23" s="727"/>
      <c r="N23" s="727"/>
      <c r="O23" s="727"/>
    </row>
    <row r="24" spans="1:15" ht="36" customHeight="1" x14ac:dyDescent="0.2">
      <c r="A24" s="727"/>
      <c r="B24" s="1377" t="s">
        <v>1620</v>
      </c>
      <c r="C24" s="1378"/>
      <c r="D24" s="1378"/>
      <c r="E24" s="1378"/>
      <c r="F24" s="1379"/>
      <c r="G24" s="747"/>
      <c r="H24" s="734"/>
      <c r="I24" s="733"/>
      <c r="J24" s="677">
        <f>SUM(G24:I24)</f>
        <v>0</v>
      </c>
      <c r="K24" s="661" t="s">
        <v>390</v>
      </c>
      <c r="L24" s="727"/>
      <c r="M24" s="727"/>
      <c r="N24" s="727"/>
      <c r="O24" s="727"/>
    </row>
    <row r="25" spans="1:15" ht="36" customHeight="1" x14ac:dyDescent="0.2">
      <c r="A25" s="727"/>
      <c r="B25" s="1365" t="s">
        <v>1619</v>
      </c>
      <c r="C25" s="1366"/>
      <c r="D25" s="1366"/>
      <c r="E25" s="1367"/>
      <c r="F25" s="1368"/>
      <c r="G25" s="796"/>
      <c r="H25" s="758"/>
      <c r="I25" s="757"/>
      <c r="J25" s="673">
        <f>SUM(G25:I25)</f>
        <v>0</v>
      </c>
      <c r="K25" s="661" t="s">
        <v>390</v>
      </c>
      <c r="L25" s="727"/>
      <c r="M25" s="727"/>
      <c r="N25" s="727"/>
      <c r="O25" s="727"/>
    </row>
    <row r="26" spans="1:15" ht="36" customHeight="1" thickBot="1" x14ac:dyDescent="0.25">
      <c r="A26" s="727"/>
      <c r="B26" s="1390" t="s">
        <v>1618</v>
      </c>
      <c r="C26" s="1391"/>
      <c r="D26" s="1391"/>
      <c r="E26" s="1392"/>
      <c r="F26" s="1393"/>
      <c r="G26" s="795"/>
      <c r="H26" s="752"/>
      <c r="I26" s="751"/>
      <c r="J26" s="664">
        <f>SUM(G26:I26)</f>
        <v>0</v>
      </c>
      <c r="K26" s="661" t="s">
        <v>390</v>
      </c>
      <c r="L26" s="727"/>
      <c r="M26" s="727"/>
      <c r="N26" s="727"/>
      <c r="O26" s="727"/>
    </row>
    <row r="27" spans="1:15" ht="13.5" thickBot="1" x14ac:dyDescent="0.25">
      <c r="A27" s="727"/>
      <c r="B27" s="1369" t="s">
        <v>1617</v>
      </c>
      <c r="C27" s="1370"/>
      <c r="D27" s="1371"/>
      <c r="E27" s="1371"/>
      <c r="F27" s="1372"/>
      <c r="G27" s="806">
        <f>(G25+G26)/2</f>
        <v>0</v>
      </c>
      <c r="H27" s="805">
        <f>(H25+H26)/2</f>
        <v>0</v>
      </c>
      <c r="I27" s="804">
        <f>(I25+I26)/2</f>
        <v>0</v>
      </c>
      <c r="J27" s="803">
        <f>(J25+J26)/2</f>
        <v>0</v>
      </c>
      <c r="K27" s="727"/>
      <c r="L27" s="727"/>
      <c r="M27" s="727"/>
      <c r="N27" s="727"/>
      <c r="O27" s="727"/>
    </row>
    <row r="28" spans="1:15" ht="13.5" thickBot="1" x14ac:dyDescent="0.25">
      <c r="A28" s="727"/>
      <c r="B28" s="1369" t="s">
        <v>1616</v>
      </c>
      <c r="C28" s="1370"/>
      <c r="D28" s="1371"/>
      <c r="E28" s="1371"/>
      <c r="F28" s="1372"/>
      <c r="G28" s="802">
        <f>IFERROR(G24/G27,0)</f>
        <v>0</v>
      </c>
      <c r="H28" s="802">
        <f>IFERROR(H24/H27,0)</f>
        <v>0</v>
      </c>
      <c r="I28" s="802">
        <f>IFERROR(I24/I27,0)</f>
        <v>0</v>
      </c>
      <c r="J28" s="801" t="e">
        <f>J24/J27</f>
        <v>#DIV/0!</v>
      </c>
      <c r="K28" s="727"/>
      <c r="L28" s="727"/>
      <c r="M28" s="727"/>
      <c r="N28" s="727"/>
      <c r="O28" s="727"/>
    </row>
    <row r="29" spans="1:15" ht="13.5" thickBot="1" x14ac:dyDescent="0.25">
      <c r="A29" s="727"/>
      <c r="B29" s="705"/>
      <c r="C29" s="820"/>
      <c r="D29" s="819"/>
      <c r="E29" s="818"/>
      <c r="F29" s="818"/>
      <c r="G29" s="818"/>
      <c r="H29" s="818"/>
      <c r="I29" s="663"/>
      <c r="J29" s="727"/>
      <c r="K29" s="727"/>
      <c r="L29" s="727"/>
      <c r="M29" s="727"/>
      <c r="N29" s="727"/>
      <c r="O29" s="727"/>
    </row>
    <row r="30" spans="1:15" ht="13.5" thickBot="1" x14ac:dyDescent="0.25">
      <c r="A30" s="709"/>
      <c r="B30" s="709"/>
      <c r="C30" s="718">
        <v>30.4</v>
      </c>
      <c r="D30" s="718" t="s">
        <v>1615</v>
      </c>
      <c r="E30" s="1394" t="s">
        <v>1614</v>
      </c>
      <c r="F30" s="1395"/>
      <c r="G30" s="800" t="e">
        <f>J28</f>
        <v>#DIV/0!</v>
      </c>
      <c r="H30" s="718" t="s">
        <v>1613</v>
      </c>
      <c r="I30" s="799" t="e">
        <f>C30/G30*100</f>
        <v>#DIV/0!</v>
      </c>
      <c r="J30" s="663" t="s">
        <v>485</v>
      </c>
      <c r="K30" s="709"/>
      <c r="L30" s="709"/>
      <c r="M30" s="662" t="e">
        <f>IF(I30&gt;=10,"20",IF(AND(I30&lt;10,I30&gt;=5),"10","0"))</f>
        <v>#DIV/0!</v>
      </c>
      <c r="N30" s="661" t="s">
        <v>1517</v>
      </c>
      <c r="O30" s="709"/>
    </row>
    <row r="31" spans="1:15" x14ac:dyDescent="0.2">
      <c r="A31" s="660"/>
      <c r="B31" s="707"/>
      <c r="C31" s="726"/>
      <c r="D31" s="659"/>
      <c r="E31" s="659"/>
      <c r="F31" s="659"/>
      <c r="G31" s="659"/>
      <c r="H31" s="659"/>
      <c r="I31" s="659"/>
      <c r="J31" s="659"/>
      <c r="K31" s="659"/>
      <c r="L31" s="659"/>
      <c r="M31" s="659"/>
      <c r="N31" s="659"/>
      <c r="O31" s="659"/>
    </row>
    <row r="32" spans="1:15" ht="38.5" customHeight="1" x14ac:dyDescent="0.2">
      <c r="A32" s="660"/>
      <c r="B32" s="725" t="s">
        <v>1612</v>
      </c>
      <c r="C32" s="1373" t="s">
        <v>1611</v>
      </c>
      <c r="D32" s="1373"/>
      <c r="E32" s="1373"/>
      <c r="F32" s="1373"/>
      <c r="G32" s="1373"/>
      <c r="H32" s="1373"/>
      <c r="I32" s="1373"/>
      <c r="J32" s="1373"/>
      <c r="K32" s="1373"/>
      <c r="L32" s="1373"/>
      <c r="M32" s="659"/>
      <c r="N32" s="659"/>
      <c r="O32" s="659"/>
    </row>
    <row r="33" spans="1:15" ht="70" customHeight="1" x14ac:dyDescent="0.2">
      <c r="A33" s="660"/>
      <c r="B33" s="725" t="s">
        <v>1610</v>
      </c>
      <c r="C33" s="1373" t="s">
        <v>1609</v>
      </c>
      <c r="D33" s="1373" t="s">
        <v>1609</v>
      </c>
      <c r="E33" s="1373"/>
      <c r="F33" s="1373"/>
      <c r="G33" s="1373"/>
      <c r="H33" s="1373"/>
      <c r="I33" s="1373"/>
      <c r="J33" s="1373"/>
      <c r="K33" s="1373"/>
      <c r="L33" s="1373"/>
      <c r="M33" s="659"/>
      <c r="N33" s="659"/>
      <c r="O33" s="659"/>
    </row>
    <row r="34" spans="1:15" ht="51.5" customHeight="1" x14ac:dyDescent="0.2">
      <c r="A34" s="660"/>
      <c r="B34" s="725" t="s">
        <v>1608</v>
      </c>
      <c r="C34" s="1373" t="s">
        <v>1607</v>
      </c>
      <c r="D34" s="1373" t="s">
        <v>1607</v>
      </c>
      <c r="E34" s="1373"/>
      <c r="F34" s="1373"/>
      <c r="G34" s="1373"/>
      <c r="H34" s="1373"/>
      <c r="I34" s="1373"/>
      <c r="J34" s="1373"/>
      <c r="K34" s="1373"/>
      <c r="L34" s="1373"/>
      <c r="M34" s="659"/>
      <c r="N34" s="659"/>
      <c r="O34" s="659"/>
    </row>
    <row r="35" spans="1:15" x14ac:dyDescent="0.2">
      <c r="A35" s="660"/>
      <c r="B35" s="748"/>
      <c r="C35" s="676"/>
      <c r="D35" s="676"/>
      <c r="E35" s="676"/>
      <c r="F35" s="676"/>
      <c r="G35" s="676"/>
      <c r="H35" s="676"/>
      <c r="I35" s="676"/>
      <c r="J35" s="676"/>
      <c r="K35" s="676"/>
      <c r="L35" s="676"/>
      <c r="M35" s="659"/>
      <c r="N35" s="659"/>
      <c r="O35" s="659"/>
    </row>
    <row r="36" spans="1:15" ht="16.5" x14ac:dyDescent="0.2">
      <c r="A36" s="741" t="s">
        <v>1606</v>
      </c>
      <c r="B36" s="740" t="s">
        <v>1605</v>
      </c>
      <c r="C36" s="740"/>
      <c r="D36" s="740"/>
      <c r="E36" s="710"/>
      <c r="F36" s="710"/>
      <c r="G36" s="710"/>
      <c r="H36" s="710"/>
      <c r="I36" s="710"/>
      <c r="J36" s="710"/>
      <c r="K36" s="710"/>
      <c r="L36" s="710"/>
      <c r="M36" s="710"/>
      <c r="N36" s="710"/>
      <c r="O36" s="710"/>
    </row>
    <row r="37" spans="1:15" ht="64" customHeight="1" thickBot="1" x14ac:dyDescent="0.25">
      <c r="A37" s="798"/>
      <c r="B37" s="1364" t="s">
        <v>1604</v>
      </c>
      <c r="C37" s="1364"/>
      <c r="D37" s="1364"/>
      <c r="E37" s="1364"/>
      <c r="F37" s="1364"/>
      <c r="G37" s="1364"/>
      <c r="H37" s="1364"/>
      <c r="I37" s="1364"/>
      <c r="J37" s="1364"/>
      <c r="K37" s="1364"/>
      <c r="L37" s="1364"/>
      <c r="M37" s="1364"/>
      <c r="N37" s="1364"/>
      <c r="O37" s="797"/>
    </row>
    <row r="38" spans="1:15" ht="13.5" thickBot="1" x14ac:dyDescent="0.25">
      <c r="A38" s="727"/>
      <c r="B38" s="1374"/>
      <c r="C38" s="1375"/>
      <c r="D38" s="1375"/>
      <c r="E38" s="1375"/>
      <c r="F38" s="1376"/>
      <c r="G38" s="738" t="s">
        <v>681</v>
      </c>
      <c r="H38" s="737" t="s">
        <v>681</v>
      </c>
      <c r="I38" s="736" t="s">
        <v>681</v>
      </c>
      <c r="J38" s="666" t="s">
        <v>1524</v>
      </c>
      <c r="K38" s="727"/>
      <c r="L38" s="727"/>
      <c r="M38" s="727"/>
      <c r="N38" s="727"/>
      <c r="O38" s="727"/>
    </row>
    <row r="39" spans="1:15" ht="36" customHeight="1" x14ac:dyDescent="0.2">
      <c r="A39" s="727"/>
      <c r="B39" s="1377" t="s">
        <v>1603</v>
      </c>
      <c r="C39" s="1378"/>
      <c r="D39" s="1378"/>
      <c r="E39" s="1378"/>
      <c r="F39" s="1379"/>
      <c r="G39" s="747"/>
      <c r="H39" s="734"/>
      <c r="I39" s="733"/>
      <c r="J39" s="665">
        <f>SUM(G39:I39)</f>
        <v>0</v>
      </c>
      <c r="K39" s="661" t="s">
        <v>390</v>
      </c>
      <c r="L39" s="727"/>
      <c r="M39" s="727"/>
      <c r="N39" s="727"/>
      <c r="O39" s="727"/>
    </row>
    <row r="40" spans="1:15" ht="36.5" customHeight="1" thickBot="1" x14ac:dyDescent="0.25">
      <c r="A40" s="727"/>
      <c r="B40" s="1365" t="s">
        <v>1602</v>
      </c>
      <c r="C40" s="1366"/>
      <c r="D40" s="1366"/>
      <c r="E40" s="1367"/>
      <c r="F40" s="1368"/>
      <c r="G40" s="796"/>
      <c r="H40" s="758"/>
      <c r="I40" s="757"/>
      <c r="J40" s="664">
        <f>SUM(G40:I40)</f>
        <v>0</v>
      </c>
      <c r="K40" s="661" t="s">
        <v>390</v>
      </c>
      <c r="L40" s="727"/>
      <c r="M40" s="727"/>
      <c r="N40" s="727"/>
      <c r="O40" s="727"/>
    </row>
    <row r="41" spans="1:15" ht="13.5" thickBot="1" x14ac:dyDescent="0.25">
      <c r="A41" s="727"/>
      <c r="B41" s="1369" t="s">
        <v>1521</v>
      </c>
      <c r="C41" s="1370"/>
      <c r="D41" s="1371"/>
      <c r="E41" s="1371"/>
      <c r="F41" s="1372"/>
      <c r="G41" s="729">
        <f>IFERROR(ROUNDUP(G39/G40*100,2),0)</f>
        <v>0</v>
      </c>
      <c r="H41" s="729">
        <f>IFERROR(ROUNDUP(H39/H40*100,2),0)</f>
        <v>0</v>
      </c>
      <c r="I41" s="729">
        <f>IFERROR(ROUNDUP(I39/I40*100,2),0)</f>
        <v>0</v>
      </c>
      <c r="J41" s="728" t="e">
        <f>J39/J40*100</f>
        <v>#DIV/0!</v>
      </c>
      <c r="K41" s="663" t="s">
        <v>485</v>
      </c>
      <c r="L41" s="727"/>
      <c r="M41" s="662" t="e">
        <f>IF(J41&gt;=35,"10",IF(AND(J41&lt;35,J41&gt;=15),"5","0"))</f>
        <v>#DIV/0!</v>
      </c>
      <c r="N41" s="727" t="s">
        <v>1517</v>
      </c>
      <c r="O41" s="727"/>
    </row>
    <row r="42" spans="1:15" x14ac:dyDescent="0.2">
      <c r="A42" s="660"/>
      <c r="B42" s="707"/>
      <c r="C42" s="726"/>
      <c r="D42" s="659"/>
      <c r="E42" s="659"/>
      <c r="F42" s="659"/>
      <c r="G42" s="659"/>
      <c r="H42" s="659"/>
      <c r="I42" s="659"/>
      <c r="J42" s="659"/>
      <c r="K42" s="659"/>
      <c r="L42" s="659"/>
      <c r="M42" s="659"/>
      <c r="N42" s="659"/>
      <c r="O42" s="659"/>
    </row>
    <row r="43" spans="1:15" ht="28" customHeight="1" x14ac:dyDescent="0.2">
      <c r="A43" s="660"/>
      <c r="B43" s="725" t="s">
        <v>1601</v>
      </c>
      <c r="C43" s="1373" t="s">
        <v>1600</v>
      </c>
      <c r="D43" s="1373"/>
      <c r="E43" s="1373"/>
      <c r="F43" s="1373"/>
      <c r="G43" s="1373"/>
      <c r="H43" s="1373"/>
      <c r="I43" s="1373"/>
      <c r="J43" s="1373"/>
      <c r="K43" s="1373"/>
      <c r="L43" s="1373"/>
      <c r="M43" s="659"/>
      <c r="N43" s="659"/>
      <c r="O43" s="659"/>
    </row>
    <row r="44" spans="1:15" ht="46.5" customHeight="1" x14ac:dyDescent="0.2">
      <c r="A44" s="660"/>
      <c r="B44" s="725" t="s">
        <v>1599</v>
      </c>
      <c r="C44" s="1373" t="s">
        <v>1588</v>
      </c>
      <c r="D44" s="1373"/>
      <c r="E44" s="1373"/>
      <c r="F44" s="1373"/>
      <c r="G44" s="1373"/>
      <c r="H44" s="1373"/>
      <c r="I44" s="1373"/>
      <c r="J44" s="1373"/>
      <c r="K44" s="1373"/>
      <c r="L44" s="1373"/>
      <c r="M44" s="659"/>
      <c r="N44" s="659"/>
      <c r="O44" s="659"/>
    </row>
    <row r="45" spans="1:15" ht="28" customHeight="1" x14ac:dyDescent="0.2">
      <c r="A45" s="660"/>
      <c r="B45" s="725" t="s">
        <v>1598</v>
      </c>
      <c r="C45" s="1373" t="s">
        <v>1597</v>
      </c>
      <c r="D45" s="1373"/>
      <c r="E45" s="1373"/>
      <c r="F45" s="1373"/>
      <c r="G45" s="1373"/>
      <c r="H45" s="1373"/>
      <c r="I45" s="1373"/>
      <c r="J45" s="1373"/>
      <c r="K45" s="1373"/>
      <c r="L45" s="1373"/>
      <c r="M45" s="659"/>
      <c r="N45" s="659"/>
      <c r="O45" s="659"/>
    </row>
    <row r="46" spans="1:15" x14ac:dyDescent="0.2">
      <c r="A46" s="709"/>
      <c r="B46" s="709"/>
      <c r="C46" s="709"/>
      <c r="D46" s="709"/>
      <c r="E46" s="709"/>
      <c r="F46" s="709"/>
      <c r="G46" s="709"/>
      <c r="H46" s="709"/>
      <c r="I46" s="709"/>
      <c r="J46" s="709"/>
      <c r="K46" s="709"/>
      <c r="L46" s="709"/>
      <c r="M46" s="709"/>
      <c r="N46" s="709"/>
      <c r="O46" s="709"/>
    </row>
    <row r="47" spans="1:15" ht="16.5" x14ac:dyDescent="0.2">
      <c r="A47" s="741" t="s">
        <v>1596</v>
      </c>
      <c r="B47" s="740" t="s">
        <v>1595</v>
      </c>
      <c r="C47" s="740"/>
      <c r="D47" s="710"/>
      <c r="E47" s="710"/>
      <c r="F47" s="710"/>
      <c r="G47" s="710"/>
      <c r="H47" s="710"/>
      <c r="I47" s="710"/>
      <c r="J47" s="710"/>
      <c r="K47" s="710"/>
      <c r="L47" s="710"/>
      <c r="M47" s="710"/>
      <c r="N47" s="710"/>
      <c r="O47" s="710"/>
    </row>
    <row r="48" spans="1:15" ht="62.5" customHeight="1" thickBot="1" x14ac:dyDescent="0.25">
      <c r="A48" s="710"/>
      <c r="B48" s="1364" t="s">
        <v>1594</v>
      </c>
      <c r="C48" s="1364"/>
      <c r="D48" s="1364"/>
      <c r="E48" s="1364"/>
      <c r="F48" s="1364"/>
      <c r="G48" s="1364"/>
      <c r="H48" s="1364"/>
      <c r="I48" s="1364"/>
      <c r="J48" s="1364"/>
      <c r="K48" s="1364"/>
      <c r="L48" s="1364"/>
      <c r="M48" s="1364"/>
      <c r="N48" s="1364"/>
      <c r="O48" s="739"/>
    </row>
    <row r="49" spans="1:15" ht="13.5" thickBot="1" x14ac:dyDescent="0.25">
      <c r="A49" s="727"/>
      <c r="B49" s="1374"/>
      <c r="C49" s="1375"/>
      <c r="D49" s="1375"/>
      <c r="E49" s="1375"/>
      <c r="F49" s="1376"/>
      <c r="G49" s="738" t="s">
        <v>681</v>
      </c>
      <c r="H49" s="737" t="s">
        <v>681</v>
      </c>
      <c r="I49" s="736" t="s">
        <v>681</v>
      </c>
      <c r="J49" s="666" t="s">
        <v>1524</v>
      </c>
      <c r="K49" s="727"/>
      <c r="L49" s="727"/>
      <c r="M49" s="727"/>
      <c r="N49" s="727"/>
      <c r="O49" s="727"/>
    </row>
    <row r="50" spans="1:15" ht="36" customHeight="1" x14ac:dyDescent="0.2">
      <c r="A50" s="727"/>
      <c r="B50" s="1377" t="s">
        <v>1593</v>
      </c>
      <c r="C50" s="1378"/>
      <c r="D50" s="1378"/>
      <c r="E50" s="1378"/>
      <c r="F50" s="1379"/>
      <c r="G50" s="747"/>
      <c r="H50" s="734"/>
      <c r="I50" s="733"/>
      <c r="J50" s="665">
        <f>SUM(G50:I50)</f>
        <v>0</v>
      </c>
      <c r="K50" s="661" t="s">
        <v>390</v>
      </c>
      <c r="L50" s="727"/>
      <c r="M50" s="727"/>
      <c r="N50" s="727"/>
      <c r="O50" s="727"/>
    </row>
    <row r="51" spans="1:15" ht="36.5" customHeight="1" thickBot="1" x14ac:dyDescent="0.25">
      <c r="A51" s="727"/>
      <c r="B51" s="1365" t="s">
        <v>1592</v>
      </c>
      <c r="C51" s="1366"/>
      <c r="D51" s="1366"/>
      <c r="E51" s="1367"/>
      <c r="F51" s="1368"/>
      <c r="G51" s="795"/>
      <c r="H51" s="752"/>
      <c r="I51" s="751"/>
      <c r="J51" s="664">
        <f>SUM(G51:I51)</f>
        <v>0</v>
      </c>
      <c r="K51" s="661" t="s">
        <v>390</v>
      </c>
      <c r="L51" s="727"/>
      <c r="M51" s="727"/>
      <c r="N51" s="727"/>
      <c r="O51" s="727"/>
    </row>
    <row r="52" spans="1:15" ht="13.5" thickBot="1" x14ac:dyDescent="0.25">
      <c r="A52" s="727"/>
      <c r="B52" s="1369" t="s">
        <v>1521</v>
      </c>
      <c r="C52" s="1370"/>
      <c r="D52" s="1371"/>
      <c r="E52" s="1371"/>
      <c r="F52" s="1372"/>
      <c r="G52" s="729">
        <f>IFERROR(ROUNDUP(G50/G51*100,2),0)</f>
        <v>0</v>
      </c>
      <c r="H52" s="729">
        <f>IFERROR(ROUNDUP(H50/H51*100,2),0)</f>
        <v>0</v>
      </c>
      <c r="I52" s="729">
        <f>IFERROR(ROUNDUP(I50/I51*100,2),0)</f>
        <v>0</v>
      </c>
      <c r="J52" s="728" t="e">
        <f>J50/J51*100</f>
        <v>#DIV/0!</v>
      </c>
      <c r="K52" s="663" t="s">
        <v>485</v>
      </c>
      <c r="L52" s="727"/>
      <c r="M52" s="662" t="e">
        <f>IF(J52&gt;=35,"10",IF(AND(J52&lt;35,J52&gt;=15),"5","0"))</f>
        <v>#DIV/0!</v>
      </c>
      <c r="N52" s="661" t="s">
        <v>1517</v>
      </c>
      <c r="O52" s="727"/>
    </row>
    <row r="53" spans="1:15" x14ac:dyDescent="0.2">
      <c r="A53" s="660"/>
      <c r="B53" s="707"/>
      <c r="C53" s="726"/>
      <c r="D53" s="659"/>
      <c r="E53" s="659"/>
      <c r="F53" s="659"/>
      <c r="G53" s="659"/>
      <c r="H53" s="659"/>
      <c r="I53" s="659"/>
      <c r="J53" s="659"/>
      <c r="K53" s="659"/>
      <c r="L53" s="659"/>
      <c r="M53" s="659"/>
      <c r="N53" s="659"/>
      <c r="O53" s="659"/>
    </row>
    <row r="54" spans="1:15" ht="45.5" customHeight="1" x14ac:dyDescent="0.2">
      <c r="A54" s="660"/>
      <c r="B54" s="725" t="s">
        <v>1591</v>
      </c>
      <c r="C54" s="1373" t="s">
        <v>1590</v>
      </c>
      <c r="D54" s="1373"/>
      <c r="E54" s="1373"/>
      <c r="F54" s="1373"/>
      <c r="G54" s="1373"/>
      <c r="H54" s="1373"/>
      <c r="I54" s="1373"/>
      <c r="J54" s="1373"/>
      <c r="K54" s="1373"/>
      <c r="L54" s="1373"/>
      <c r="M54" s="659"/>
      <c r="N54" s="659"/>
      <c r="O54" s="659"/>
    </row>
    <row r="55" spans="1:15" ht="44" customHeight="1" x14ac:dyDescent="0.2">
      <c r="A55" s="660"/>
      <c r="B55" s="725" t="s">
        <v>1589</v>
      </c>
      <c r="C55" s="1373" t="s">
        <v>1588</v>
      </c>
      <c r="D55" s="1373"/>
      <c r="E55" s="1373"/>
      <c r="F55" s="1373"/>
      <c r="G55" s="1373"/>
      <c r="H55" s="1373"/>
      <c r="I55" s="1373"/>
      <c r="J55" s="1373"/>
      <c r="K55" s="1373"/>
      <c r="L55" s="1373"/>
      <c r="M55" s="659"/>
      <c r="N55" s="659"/>
      <c r="O55" s="659"/>
    </row>
    <row r="56" spans="1:15" ht="28" customHeight="1" x14ac:dyDescent="0.2">
      <c r="A56" s="660"/>
      <c r="B56" s="725" t="s">
        <v>1587</v>
      </c>
      <c r="C56" s="1373" t="s">
        <v>1586</v>
      </c>
      <c r="D56" s="1373"/>
      <c r="E56" s="1373"/>
      <c r="F56" s="1373"/>
      <c r="G56" s="1373"/>
      <c r="H56" s="1373"/>
      <c r="I56" s="1373"/>
      <c r="J56" s="1373"/>
      <c r="K56" s="1373"/>
      <c r="L56" s="1373"/>
      <c r="M56" s="659"/>
      <c r="N56" s="659"/>
      <c r="O56" s="659"/>
    </row>
    <row r="57" spans="1:15" x14ac:dyDescent="0.2">
      <c r="A57" s="660"/>
      <c r="B57" s="748"/>
      <c r="C57" s="676"/>
      <c r="D57" s="676"/>
      <c r="E57" s="676"/>
      <c r="F57" s="676"/>
      <c r="G57" s="676"/>
      <c r="H57" s="676"/>
      <c r="I57" s="676"/>
      <c r="J57" s="676"/>
      <c r="K57" s="676"/>
      <c r="L57" s="676"/>
      <c r="M57" s="659"/>
      <c r="N57" s="659"/>
      <c r="O57" s="659"/>
    </row>
    <row r="58" spans="1:15" ht="16.5" x14ac:dyDescent="0.2">
      <c r="A58" s="741" t="s">
        <v>1585</v>
      </c>
      <c r="B58" s="740" t="s">
        <v>1584</v>
      </c>
      <c r="C58" s="710"/>
      <c r="D58" s="710"/>
      <c r="E58" s="710"/>
      <c r="F58" s="710"/>
      <c r="G58" s="710"/>
      <c r="H58" s="710"/>
      <c r="I58" s="710"/>
      <c r="J58" s="710"/>
      <c r="K58" s="710"/>
      <c r="L58" s="710"/>
      <c r="M58" s="710"/>
      <c r="N58" s="710"/>
      <c r="O58" s="710"/>
    </row>
    <row r="59" spans="1:15" ht="32" customHeight="1" x14ac:dyDescent="0.2">
      <c r="A59" s="710"/>
      <c r="B59" s="1364" t="s">
        <v>1583</v>
      </c>
      <c r="C59" s="1364"/>
      <c r="D59" s="1364"/>
      <c r="E59" s="1364"/>
      <c r="F59" s="1364"/>
      <c r="G59" s="1364"/>
      <c r="H59" s="1364"/>
      <c r="I59" s="1364"/>
      <c r="J59" s="1364"/>
      <c r="K59" s="1364"/>
      <c r="L59" s="1364"/>
      <c r="M59" s="1364"/>
      <c r="N59" s="1364"/>
      <c r="O59" s="739"/>
    </row>
    <row r="60" spans="1:15" ht="14.5" thickBot="1" x14ac:dyDescent="0.25">
      <c r="A60" s="710"/>
      <c r="B60" s="794" t="s">
        <v>1582</v>
      </c>
      <c r="C60" s="792"/>
      <c r="D60" s="792"/>
      <c r="E60" s="792"/>
      <c r="F60" s="792"/>
      <c r="G60" s="792"/>
      <c r="H60" s="792"/>
      <c r="I60" s="792"/>
      <c r="J60" s="792"/>
      <c r="K60" s="792"/>
      <c r="L60" s="792"/>
      <c r="M60" s="792"/>
      <c r="N60" s="792"/>
      <c r="O60" s="739"/>
    </row>
    <row r="61" spans="1:15" ht="40" customHeight="1" thickBot="1" x14ac:dyDescent="0.25">
      <c r="A61" s="710"/>
      <c r="B61" s="1394" t="s">
        <v>1581</v>
      </c>
      <c r="C61" s="1395"/>
      <c r="D61" s="1395"/>
      <c r="E61" s="1395"/>
      <c r="F61" s="791"/>
      <c r="G61" s="792"/>
      <c r="H61" s="792"/>
      <c r="I61" s="792"/>
      <c r="J61" s="792"/>
      <c r="K61" s="792"/>
      <c r="L61" s="792"/>
      <c r="M61" s="792"/>
      <c r="N61" s="792"/>
      <c r="O61" s="739"/>
    </row>
    <row r="62" spans="1:15" ht="40" customHeight="1" thickBot="1" x14ac:dyDescent="0.25">
      <c r="A62" s="710"/>
      <c r="B62" s="1394" t="s">
        <v>1580</v>
      </c>
      <c r="C62" s="1395"/>
      <c r="D62" s="1395"/>
      <c r="E62" s="1395"/>
      <c r="F62" s="791"/>
      <c r="G62" s="792"/>
      <c r="H62" s="792"/>
      <c r="I62" s="792"/>
      <c r="J62" s="793" t="s">
        <v>1579</v>
      </c>
      <c r="K62" s="788">
        <f>COUNTIF(F61:F63,"〇")</f>
        <v>0</v>
      </c>
      <c r="L62" s="792"/>
      <c r="M62" s="792"/>
      <c r="N62" s="792"/>
      <c r="O62" s="739"/>
    </row>
    <row r="63" spans="1:15" ht="40" customHeight="1" thickBot="1" x14ac:dyDescent="0.25">
      <c r="A63" s="709"/>
      <c r="B63" s="1396" t="s">
        <v>1578</v>
      </c>
      <c r="C63" s="1397"/>
      <c r="D63" s="1397"/>
      <c r="E63" s="1397"/>
      <c r="F63" s="791"/>
      <c r="G63" s="790"/>
      <c r="H63" s="790"/>
      <c r="I63" s="790"/>
      <c r="J63" s="789" t="s">
        <v>1577</v>
      </c>
      <c r="K63" s="788" t="str">
        <f>IF(F61="〇","あり","なし")</f>
        <v>なし</v>
      </c>
      <c r="L63" s="709"/>
      <c r="M63" s="662">
        <f>IF(K62=3,5,IF(AND(K62=2,K63="あり"),3,IF(K62&lt;=1,0,1)))</f>
        <v>0</v>
      </c>
      <c r="N63" s="661" t="s">
        <v>1517</v>
      </c>
      <c r="O63" s="709"/>
    </row>
    <row r="64" spans="1:15" x14ac:dyDescent="0.2">
      <c r="A64" s="660"/>
      <c r="B64" s="707"/>
      <c r="C64" s="726"/>
      <c r="D64" s="659"/>
      <c r="E64" s="659"/>
      <c r="F64" s="659"/>
      <c r="G64" s="659"/>
      <c r="H64" s="659"/>
      <c r="I64" s="659"/>
      <c r="J64" s="659"/>
      <c r="K64" s="659"/>
      <c r="L64" s="659"/>
      <c r="M64" s="659"/>
      <c r="N64" s="659"/>
      <c r="O64" s="659"/>
    </row>
    <row r="65" spans="1:16" ht="71.5" customHeight="1" x14ac:dyDescent="0.2">
      <c r="A65" s="660"/>
      <c r="B65" s="725" t="s">
        <v>1576</v>
      </c>
      <c r="C65" s="1373" t="s">
        <v>1575</v>
      </c>
      <c r="D65" s="1373"/>
      <c r="E65" s="1373"/>
      <c r="F65" s="1373"/>
      <c r="G65" s="1373"/>
      <c r="H65" s="1373"/>
      <c r="I65" s="1373"/>
      <c r="J65" s="1373"/>
      <c r="K65" s="1373"/>
      <c r="L65" s="1373"/>
      <c r="M65" s="659"/>
      <c r="N65" s="659"/>
      <c r="O65" s="659"/>
    </row>
    <row r="66" spans="1:16" x14ac:dyDescent="0.2">
      <c r="A66" s="660"/>
      <c r="B66" s="748"/>
      <c r="C66" s="676"/>
      <c r="D66" s="676"/>
      <c r="E66" s="676"/>
      <c r="F66" s="676"/>
      <c r="G66" s="676"/>
      <c r="H66" s="676"/>
      <c r="I66" s="676"/>
      <c r="J66" s="676"/>
      <c r="K66" s="676"/>
      <c r="L66" s="676"/>
      <c r="M66" s="659"/>
      <c r="N66" s="659"/>
      <c r="O66" s="659"/>
    </row>
    <row r="67" spans="1:16" ht="16.5" x14ac:dyDescent="0.2">
      <c r="A67" s="741" t="s">
        <v>1574</v>
      </c>
      <c r="B67" s="740" t="s">
        <v>1573</v>
      </c>
      <c r="C67" s="710"/>
      <c r="D67" s="710"/>
      <c r="E67" s="710"/>
      <c r="F67" s="710"/>
      <c r="G67" s="710"/>
      <c r="H67" s="710"/>
      <c r="I67" s="710"/>
      <c r="J67" s="710"/>
      <c r="K67" s="710"/>
      <c r="L67" s="710"/>
      <c r="M67" s="710"/>
      <c r="N67" s="710"/>
      <c r="O67" s="710"/>
    </row>
    <row r="68" spans="1:16" ht="32.5" customHeight="1" thickBot="1" x14ac:dyDescent="0.25">
      <c r="A68" s="710"/>
      <c r="B68" s="1364" t="s">
        <v>1572</v>
      </c>
      <c r="C68" s="1364"/>
      <c r="D68" s="1364"/>
      <c r="E68" s="1364"/>
      <c r="F68" s="1364"/>
      <c r="G68" s="1364"/>
      <c r="H68" s="1364"/>
      <c r="I68" s="1364"/>
      <c r="J68" s="1364"/>
      <c r="K68" s="1364"/>
      <c r="L68" s="1364"/>
      <c r="M68" s="1364"/>
      <c r="N68" s="1364"/>
      <c r="O68" s="739"/>
    </row>
    <row r="69" spans="1:16" ht="13.5" thickBot="1" x14ac:dyDescent="0.25">
      <c r="A69" s="727"/>
      <c r="B69" s="1374"/>
      <c r="C69" s="1375"/>
      <c r="D69" s="1375"/>
      <c r="E69" s="1375"/>
      <c r="F69" s="1375"/>
      <c r="G69" s="787" t="s">
        <v>681</v>
      </c>
      <c r="H69" s="786" t="s">
        <v>681</v>
      </c>
      <c r="I69" s="785" t="s">
        <v>681</v>
      </c>
      <c r="J69" s="666" t="s">
        <v>1524</v>
      </c>
      <c r="K69" s="1381" t="s">
        <v>1571</v>
      </c>
      <c r="L69" s="1382"/>
      <c r="M69" s="1382"/>
      <c r="N69" s="1382"/>
      <c r="O69" s="1382"/>
      <c r="P69" s="784" t="s">
        <v>1570</v>
      </c>
    </row>
    <row r="70" spans="1:16" ht="36.5" customHeight="1" x14ac:dyDescent="0.2">
      <c r="A70" s="727"/>
      <c r="B70" s="1377" t="s">
        <v>1569</v>
      </c>
      <c r="C70" s="1378"/>
      <c r="D70" s="1378"/>
      <c r="E70" s="1378"/>
      <c r="F70" s="1380"/>
      <c r="G70" s="783"/>
      <c r="H70" s="731"/>
      <c r="I70" s="730"/>
      <c r="J70" s="675">
        <f>SUM(G70:I70)</f>
        <v>0</v>
      </c>
      <c r="K70" s="727" t="s">
        <v>389</v>
      </c>
      <c r="L70" s="782" t="s">
        <v>1568</v>
      </c>
      <c r="M70" s="781">
        <f>IFERROR(P70/$J$76*$J$77*100,0)</f>
        <v>0</v>
      </c>
      <c r="N70" s="718"/>
      <c r="O70" s="727"/>
      <c r="P70" s="776" t="e">
        <f>ROUNDDOWN(J70/$J$74,1)</f>
        <v>#DIV/0!</v>
      </c>
    </row>
    <row r="71" spans="1:16" ht="36.5" customHeight="1" x14ac:dyDescent="0.2">
      <c r="A71" s="727"/>
      <c r="B71" s="1377" t="s">
        <v>1567</v>
      </c>
      <c r="C71" s="1378"/>
      <c r="D71" s="1378"/>
      <c r="E71" s="1378"/>
      <c r="F71" s="1380"/>
      <c r="G71" s="759"/>
      <c r="H71" s="758"/>
      <c r="I71" s="757"/>
      <c r="J71" s="674">
        <f>SUM(G71:I71)</f>
        <v>0</v>
      </c>
      <c r="K71" s="727" t="s">
        <v>389</v>
      </c>
      <c r="L71" s="780" t="s">
        <v>1566</v>
      </c>
      <c r="M71" s="779">
        <f>IFERROR(P71/$J$76*$J$77*100,0)</f>
        <v>0</v>
      </c>
      <c r="N71" s="718"/>
      <c r="O71" s="727"/>
      <c r="P71" s="776" t="e">
        <f>ROUNDDOWN(J71/$J$74,1)</f>
        <v>#DIV/0!</v>
      </c>
    </row>
    <row r="72" spans="1:16" ht="36.5" customHeight="1" thickBot="1" x14ac:dyDescent="0.25">
      <c r="A72" s="727"/>
      <c r="B72" s="1377" t="s">
        <v>1565</v>
      </c>
      <c r="C72" s="1378"/>
      <c r="D72" s="1378"/>
      <c r="E72" s="1378"/>
      <c r="F72" s="1380"/>
      <c r="G72" s="759"/>
      <c r="H72" s="758"/>
      <c r="I72" s="757"/>
      <c r="J72" s="674">
        <f>SUM(G72:I72)</f>
        <v>0</v>
      </c>
      <c r="K72" s="727" t="s">
        <v>389</v>
      </c>
      <c r="L72" s="778" t="s">
        <v>1564</v>
      </c>
      <c r="M72" s="777">
        <f>IFERROR(P72/$J$76*$J$77*100,0)</f>
        <v>0</v>
      </c>
      <c r="N72" s="718"/>
      <c r="O72" s="727"/>
      <c r="P72" s="776" t="e">
        <f>ROUNDDOWN(J72/$J$74,1)</f>
        <v>#DIV/0!</v>
      </c>
    </row>
    <row r="73" spans="1:16" ht="55.5" customHeight="1" thickBot="1" x14ac:dyDescent="0.25">
      <c r="A73" s="727"/>
      <c r="B73" s="1377" t="s">
        <v>1563</v>
      </c>
      <c r="C73" s="1378"/>
      <c r="D73" s="1378"/>
      <c r="E73" s="1378"/>
      <c r="F73" s="1380"/>
      <c r="G73" s="775">
        <f>SUM(G70:G72)</f>
        <v>0</v>
      </c>
      <c r="H73" s="774">
        <f>SUM(H70:H72)</f>
        <v>0</v>
      </c>
      <c r="I73" s="817">
        <f>SUM(I70:I72)</f>
        <v>0</v>
      </c>
      <c r="J73" s="766">
        <f>SUM(J70:J72)</f>
        <v>0</v>
      </c>
      <c r="K73" s="727" t="s">
        <v>389</v>
      </c>
      <c r="L73" s="773" t="s">
        <v>483</v>
      </c>
      <c r="M73" s="772"/>
      <c r="N73" s="771"/>
      <c r="O73" s="727"/>
    </row>
    <row r="74" spans="1:16" ht="36.5" customHeight="1" thickBot="1" x14ac:dyDescent="0.25">
      <c r="A74" s="727"/>
      <c r="B74" s="1377" t="s">
        <v>1562</v>
      </c>
      <c r="C74" s="1378"/>
      <c r="D74" s="1378"/>
      <c r="E74" s="1378"/>
      <c r="F74" s="1380"/>
      <c r="G74" s="759"/>
      <c r="H74" s="758"/>
      <c r="I74" s="757"/>
      <c r="J74" s="673">
        <f>SUM(G74:I74)</f>
        <v>0</v>
      </c>
      <c r="K74" s="727" t="s">
        <v>389</v>
      </c>
      <c r="L74" s="770" t="s">
        <v>1561</v>
      </c>
      <c r="M74" s="1415" t="str">
        <f>IF(AND(M70&gt;=0.2,M71&gt;=0.2,M72&gt;=0.2),"0.2以上","0.2未満")</f>
        <v>0.2未満</v>
      </c>
      <c r="N74" s="1416"/>
      <c r="O74" s="727"/>
    </row>
    <row r="75" spans="1:16" ht="36.5" customHeight="1" x14ac:dyDescent="0.2">
      <c r="A75" s="727"/>
      <c r="B75" s="1377" t="s">
        <v>1560</v>
      </c>
      <c r="C75" s="1378"/>
      <c r="D75" s="1378"/>
      <c r="E75" s="1378"/>
      <c r="F75" s="1380"/>
      <c r="G75" s="756">
        <f>IFERROR(ROUNDDOWN(G73/G74,1),0)</f>
        <v>0</v>
      </c>
      <c r="H75" s="755">
        <f>IFERROR(ROUNDDOWN(H73/H74,1),0)</f>
        <v>0</v>
      </c>
      <c r="I75" s="754">
        <f>IFERROR(ROUNDDOWN(I73/I74,1),0)</f>
        <v>0</v>
      </c>
      <c r="J75" s="672" t="e">
        <f>ROUNDDOWN(J73/J74,1)</f>
        <v>#DIV/0!</v>
      </c>
      <c r="K75" s="727"/>
      <c r="L75" s="1421"/>
      <c r="M75" s="1422"/>
      <c r="N75" s="1423"/>
      <c r="O75" s="727"/>
    </row>
    <row r="76" spans="1:16" ht="36.5" customHeight="1" x14ac:dyDescent="0.2">
      <c r="A76" s="727"/>
      <c r="B76" s="1377" t="s">
        <v>1545</v>
      </c>
      <c r="C76" s="1378"/>
      <c r="D76" s="1378"/>
      <c r="E76" s="1378"/>
      <c r="F76" s="1380"/>
      <c r="G76" s="769"/>
      <c r="H76" s="768"/>
      <c r="I76" s="767"/>
      <c r="J76" s="766">
        <f>SUM(G76:I76)</f>
        <v>0</v>
      </c>
      <c r="K76" s="727" t="s">
        <v>390</v>
      </c>
      <c r="L76" s="1424"/>
      <c r="M76" s="1424"/>
      <c r="N76" s="1424"/>
      <c r="O76" s="727"/>
    </row>
    <row r="77" spans="1:16" ht="36.5" customHeight="1" thickBot="1" x14ac:dyDescent="0.25">
      <c r="A77" s="727"/>
      <c r="B77" s="1398" t="s">
        <v>1544</v>
      </c>
      <c r="C77" s="1399"/>
      <c r="D77" s="1399"/>
      <c r="E77" s="1400"/>
      <c r="F77" s="1401"/>
      <c r="G77" s="765"/>
      <c r="H77" s="745"/>
      <c r="I77" s="744"/>
      <c r="J77" s="671">
        <f>SUM(G77:I77)</f>
        <v>0</v>
      </c>
      <c r="K77" s="727" t="s">
        <v>299</v>
      </c>
      <c r="L77" s="764"/>
      <c r="M77" s="727"/>
      <c r="N77" s="727"/>
      <c r="O77" s="727"/>
    </row>
    <row r="78" spans="1:16" ht="13.5" thickBot="1" x14ac:dyDescent="0.25">
      <c r="A78" s="727"/>
      <c r="B78" s="1369" t="s">
        <v>1543</v>
      </c>
      <c r="C78" s="1370"/>
      <c r="D78" s="1371"/>
      <c r="E78" s="1371"/>
      <c r="F78" s="1372"/>
      <c r="G78" s="750">
        <f>IFERROR(G75/G76*G77*100,0)</f>
        <v>0</v>
      </c>
      <c r="H78" s="763">
        <f>IFERROR(H75/H76*H77*100,0)</f>
        <v>0</v>
      </c>
      <c r="I78" s="762">
        <f>IFERROR(I75/I76*I77*100,0)</f>
        <v>0</v>
      </c>
      <c r="J78" s="761" t="e">
        <f>J75/J76*J77*100</f>
        <v>#DIV/0!</v>
      </c>
      <c r="K78" s="727"/>
      <c r="L78" s="662" t="e">
        <f>IF(AND(M74="0.2以上",J78&gt;=5),5,IF(AND(M74="0.2未満",J78&gt;=5),3,IF(J78&lt;3,0,2)))</f>
        <v>#DIV/0!</v>
      </c>
      <c r="M78" s="661" t="s">
        <v>1517</v>
      </c>
      <c r="N78" s="727"/>
      <c r="O78" s="727"/>
    </row>
    <row r="79" spans="1:16" x14ac:dyDescent="0.2">
      <c r="A79" s="660"/>
      <c r="B79" s="707"/>
      <c r="C79" s="726"/>
      <c r="D79" s="659"/>
      <c r="E79" s="659"/>
      <c r="F79" s="659"/>
      <c r="G79" s="659"/>
      <c r="H79" s="659"/>
      <c r="I79" s="659"/>
      <c r="J79" s="659"/>
      <c r="K79" s="659"/>
      <c r="L79" s="659"/>
      <c r="M79" s="659"/>
      <c r="N79" s="659"/>
      <c r="O79" s="659"/>
    </row>
    <row r="80" spans="1:16" ht="50.5" customHeight="1" x14ac:dyDescent="0.2">
      <c r="A80" s="660"/>
      <c r="B80" s="725" t="s">
        <v>1559</v>
      </c>
      <c r="C80" s="1402" t="s">
        <v>1558</v>
      </c>
      <c r="D80" s="1402"/>
      <c r="E80" s="1402"/>
      <c r="F80" s="1402"/>
      <c r="G80" s="1402"/>
      <c r="H80" s="1402"/>
      <c r="I80" s="1402"/>
      <c r="J80" s="1402"/>
      <c r="K80" s="1402"/>
      <c r="L80" s="1402"/>
      <c r="M80" s="659"/>
      <c r="N80" s="659"/>
      <c r="O80" s="659"/>
    </row>
    <row r="81" spans="1:15" ht="43.5" customHeight="1" x14ac:dyDescent="0.2">
      <c r="A81" s="660"/>
      <c r="B81" s="725" t="s">
        <v>1557</v>
      </c>
      <c r="C81" s="1412" t="s">
        <v>1556</v>
      </c>
      <c r="D81" s="1412"/>
      <c r="E81" s="1412"/>
      <c r="F81" s="1412"/>
      <c r="G81" s="1412"/>
      <c r="H81" s="1412"/>
      <c r="I81" s="1412"/>
      <c r="J81" s="1412"/>
      <c r="K81" s="1412"/>
      <c r="L81" s="1412"/>
      <c r="M81" s="1412"/>
      <c r="N81" s="1412"/>
      <c r="O81" s="1412"/>
    </row>
    <row r="82" spans="1:15" ht="23.5" customHeight="1" x14ac:dyDescent="0.2">
      <c r="A82" s="660"/>
      <c r="B82" s="725" t="s">
        <v>1555</v>
      </c>
      <c r="C82" s="1373" t="s">
        <v>1554</v>
      </c>
      <c r="D82" s="1373"/>
      <c r="E82" s="1373"/>
      <c r="F82" s="1373"/>
      <c r="G82" s="1373"/>
      <c r="H82" s="1373"/>
      <c r="I82" s="1373"/>
      <c r="J82" s="1373"/>
      <c r="K82" s="1373"/>
      <c r="L82" s="1373"/>
      <c r="M82" s="659"/>
      <c r="N82" s="659"/>
      <c r="O82" s="659"/>
    </row>
    <row r="83" spans="1:15" ht="41" customHeight="1" x14ac:dyDescent="0.2">
      <c r="A83" s="660"/>
      <c r="B83" s="725" t="s">
        <v>1553</v>
      </c>
      <c r="C83" s="1373" t="s">
        <v>1552</v>
      </c>
      <c r="D83" s="1373"/>
      <c r="E83" s="1373"/>
      <c r="F83" s="1373"/>
      <c r="G83" s="1373"/>
      <c r="H83" s="1373"/>
      <c r="I83" s="1373"/>
      <c r="J83" s="1373"/>
      <c r="K83" s="1373"/>
      <c r="L83" s="1373"/>
      <c r="M83" s="1373"/>
      <c r="N83" s="1373"/>
      <c r="O83" s="659"/>
    </row>
    <row r="84" spans="1:15" x14ac:dyDescent="0.2">
      <c r="A84" s="709"/>
      <c r="B84" s="719"/>
      <c r="C84" s="719"/>
      <c r="D84" s="719"/>
      <c r="E84" s="719"/>
      <c r="F84" s="719"/>
      <c r="G84" s="716"/>
      <c r="H84" s="718"/>
      <c r="I84" s="717"/>
      <c r="J84" s="716"/>
      <c r="K84" s="709"/>
      <c r="L84" s="716"/>
      <c r="M84" s="716"/>
      <c r="N84" s="709"/>
      <c r="O84" s="709"/>
    </row>
    <row r="85" spans="1:15" ht="16.5" x14ac:dyDescent="0.2">
      <c r="A85" s="741" t="s">
        <v>1551</v>
      </c>
      <c r="B85" s="740" t="s">
        <v>1550</v>
      </c>
      <c r="C85" s="709"/>
      <c r="D85" s="709"/>
      <c r="E85" s="709"/>
      <c r="F85" s="709"/>
      <c r="G85" s="709"/>
      <c r="H85" s="709"/>
      <c r="I85" s="709"/>
      <c r="J85" s="709"/>
      <c r="K85" s="709"/>
      <c r="L85" s="709"/>
      <c r="M85" s="709"/>
      <c r="N85" s="709"/>
      <c r="O85" s="709"/>
    </row>
    <row r="86" spans="1:15" ht="14.5" thickBot="1" x14ac:dyDescent="0.25">
      <c r="A86" s="710"/>
      <c r="B86" s="1364" t="s">
        <v>1549</v>
      </c>
      <c r="C86" s="1364"/>
      <c r="D86" s="1364"/>
      <c r="E86" s="1364"/>
      <c r="F86" s="1364"/>
      <c r="G86" s="1364"/>
      <c r="H86" s="1364"/>
      <c r="I86" s="1364"/>
      <c r="J86" s="1364"/>
      <c r="K86" s="1364"/>
      <c r="L86" s="1364"/>
      <c r="M86" s="1364"/>
      <c r="N86" s="1364"/>
      <c r="O86" s="739"/>
    </row>
    <row r="87" spans="1:15" ht="13.5" thickBot="1" x14ac:dyDescent="0.25">
      <c r="A87" s="727"/>
      <c r="B87" s="1374"/>
      <c r="C87" s="1375"/>
      <c r="D87" s="1375"/>
      <c r="E87" s="1375"/>
      <c r="F87" s="1375"/>
      <c r="G87" s="760" t="s">
        <v>681</v>
      </c>
      <c r="H87" s="737" t="s">
        <v>681</v>
      </c>
      <c r="I87" s="736" t="s">
        <v>681</v>
      </c>
      <c r="J87" s="670" t="s">
        <v>1524</v>
      </c>
      <c r="K87" s="727"/>
      <c r="L87" s="727"/>
      <c r="M87" s="1417" t="s">
        <v>1646</v>
      </c>
      <c r="N87" s="1418"/>
      <c r="O87" s="727"/>
    </row>
    <row r="88" spans="1:15" ht="57.5" customHeight="1" thickBot="1" x14ac:dyDescent="0.25">
      <c r="A88" s="727"/>
      <c r="B88" s="1377" t="s">
        <v>1548</v>
      </c>
      <c r="C88" s="1378"/>
      <c r="D88" s="1378"/>
      <c r="E88" s="1378"/>
      <c r="F88" s="1380"/>
      <c r="G88" s="735"/>
      <c r="H88" s="734"/>
      <c r="I88" s="733"/>
      <c r="J88" s="668">
        <f>SUM(G88:I88)</f>
        <v>0</v>
      </c>
      <c r="K88" s="727" t="s">
        <v>389</v>
      </c>
      <c r="L88" s="727"/>
      <c r="M88" s="1413"/>
      <c r="N88" s="1414"/>
      <c r="O88" s="727"/>
    </row>
    <row r="89" spans="1:15" ht="35" customHeight="1" x14ac:dyDescent="0.2">
      <c r="A89" s="727"/>
      <c r="B89" s="1377" t="s">
        <v>1547</v>
      </c>
      <c r="C89" s="1378"/>
      <c r="D89" s="1378"/>
      <c r="E89" s="1378"/>
      <c r="F89" s="1380"/>
      <c r="G89" s="759"/>
      <c r="H89" s="758"/>
      <c r="I89" s="757"/>
      <c r="J89" s="668">
        <f>SUM(G89:I89)</f>
        <v>0</v>
      </c>
      <c r="K89" s="727" t="s">
        <v>389</v>
      </c>
      <c r="L89" s="727"/>
      <c r="M89" s="1419" t="s">
        <v>1645</v>
      </c>
      <c r="N89" s="1419"/>
      <c r="O89" s="727"/>
    </row>
    <row r="90" spans="1:15" ht="13.5" thickBot="1" x14ac:dyDescent="0.25">
      <c r="A90" s="727"/>
      <c r="B90" s="1377" t="s">
        <v>1546</v>
      </c>
      <c r="C90" s="1378"/>
      <c r="D90" s="1378"/>
      <c r="E90" s="1378"/>
      <c r="F90" s="1380"/>
      <c r="G90" s="756">
        <f>IFERROR(ROUNDDOWN(G88/G89,1),0)</f>
        <v>0</v>
      </c>
      <c r="H90" s="755">
        <f>IFERROR(ROUNDDOWN(H88/H89,1),0)</f>
        <v>0</v>
      </c>
      <c r="I90" s="754">
        <f>IFERROR(ROUNDDOWN(I88/I89,1),0)</f>
        <v>0</v>
      </c>
      <c r="J90" s="669" t="e">
        <f>ROUNDDOWN(J88/J89,1)</f>
        <v>#DIV/0!</v>
      </c>
      <c r="K90" s="727"/>
      <c r="L90" s="727"/>
      <c r="M90" s="1420"/>
      <c r="N90" s="1420"/>
      <c r="O90" s="727"/>
    </row>
    <row r="91" spans="1:15" ht="34.5" customHeight="1" x14ac:dyDescent="0.2">
      <c r="A91" s="727"/>
      <c r="B91" s="1377" t="s">
        <v>1545</v>
      </c>
      <c r="C91" s="1378"/>
      <c r="D91" s="1378"/>
      <c r="E91" s="1378"/>
      <c r="F91" s="1380"/>
      <c r="G91" s="735"/>
      <c r="H91" s="734"/>
      <c r="I91" s="733"/>
      <c r="J91" s="668">
        <f>SUM(G91:I91)</f>
        <v>0</v>
      </c>
      <c r="K91" s="727" t="s">
        <v>390</v>
      </c>
      <c r="L91" s="727"/>
      <c r="M91" s="1420"/>
      <c r="N91" s="1420"/>
      <c r="O91" s="727"/>
    </row>
    <row r="92" spans="1:15" ht="13.5" thickBot="1" x14ac:dyDescent="0.25">
      <c r="A92" s="727"/>
      <c r="B92" s="1398" t="s">
        <v>1544</v>
      </c>
      <c r="C92" s="1399"/>
      <c r="D92" s="1399"/>
      <c r="E92" s="1400"/>
      <c r="F92" s="1401"/>
      <c r="G92" s="753"/>
      <c r="H92" s="752"/>
      <c r="I92" s="751"/>
      <c r="J92" s="667">
        <f>SUM(G92:I92)</f>
        <v>0</v>
      </c>
      <c r="K92" s="727" t="s">
        <v>299</v>
      </c>
      <c r="L92" s="727"/>
      <c r="M92" s="727"/>
      <c r="N92" s="727"/>
      <c r="O92" s="727"/>
    </row>
    <row r="93" spans="1:15" ht="13.5" thickBot="1" x14ac:dyDescent="0.25">
      <c r="A93" s="727"/>
      <c r="B93" s="1369" t="s">
        <v>1543</v>
      </c>
      <c r="C93" s="1370"/>
      <c r="D93" s="1371"/>
      <c r="E93" s="1371"/>
      <c r="F93" s="1372"/>
      <c r="G93" s="750">
        <f>IFERROR(G90/G91*G92*100,0)</f>
        <v>0</v>
      </c>
      <c r="H93" s="750">
        <f>IFERROR(H90/H91*H92*100,0)</f>
        <v>0</v>
      </c>
      <c r="I93" s="750">
        <f>IFERROR(I90/I91*I92*100,0)</f>
        <v>0</v>
      </c>
      <c r="J93" s="749" t="e">
        <f>J90/J91*J92*100</f>
        <v>#DIV/0!</v>
      </c>
      <c r="K93" s="727"/>
      <c r="L93" s="727"/>
      <c r="M93" s="662" t="e">
        <f>IF(AND(J93&gt;=3,M88="〇"),"5",IF(AND(J93&gt;=3,M88="×"),"3",IF(AND(J93&gt;=2,J93&lt;3),"1","0")))</f>
        <v>#DIV/0!</v>
      </c>
      <c r="N93" s="661" t="s">
        <v>1517</v>
      </c>
      <c r="O93" s="727"/>
    </row>
    <row r="94" spans="1:15" x14ac:dyDescent="0.2">
      <c r="A94" s="660"/>
      <c r="B94" s="707"/>
      <c r="C94" s="726"/>
      <c r="D94" s="659"/>
      <c r="E94" s="659"/>
      <c r="F94" s="659"/>
      <c r="G94" s="659"/>
      <c r="H94" s="659"/>
      <c r="I94" s="659"/>
      <c r="J94" s="659"/>
      <c r="K94" s="659"/>
      <c r="L94" s="659"/>
      <c r="M94" s="659"/>
      <c r="N94" s="659"/>
      <c r="O94" s="659"/>
    </row>
    <row r="95" spans="1:15" ht="55" customHeight="1" x14ac:dyDescent="0.2">
      <c r="A95" s="660"/>
      <c r="B95" s="748" t="s">
        <v>1542</v>
      </c>
      <c r="C95" s="1373" t="s">
        <v>1541</v>
      </c>
      <c r="D95" s="1373"/>
      <c r="E95" s="1373"/>
      <c r="F95" s="1373"/>
      <c r="G95" s="1373"/>
      <c r="H95" s="1373"/>
      <c r="I95" s="1373"/>
      <c r="J95" s="1373"/>
      <c r="K95" s="1373"/>
      <c r="L95" s="1373"/>
      <c r="M95" s="1373"/>
      <c r="N95" s="659"/>
      <c r="O95" s="659"/>
    </row>
    <row r="96" spans="1:15" x14ac:dyDescent="0.2">
      <c r="A96" s="709"/>
      <c r="B96" s="719"/>
      <c r="C96" s="719"/>
      <c r="D96" s="719"/>
      <c r="E96" s="719"/>
      <c r="F96" s="719"/>
      <c r="G96" s="716"/>
      <c r="H96" s="718"/>
      <c r="I96" s="717"/>
      <c r="J96" s="716"/>
      <c r="K96" s="709"/>
      <c r="L96" s="716"/>
      <c r="M96" s="716"/>
      <c r="N96" s="709"/>
      <c r="O96" s="709"/>
    </row>
    <row r="97" spans="1:15" ht="16.5" x14ac:dyDescent="0.2">
      <c r="A97" s="741" t="s">
        <v>1540</v>
      </c>
      <c r="B97" s="740" t="s">
        <v>1539</v>
      </c>
      <c r="C97" s="709"/>
      <c r="D97" s="709"/>
      <c r="E97" s="709"/>
      <c r="F97" s="709"/>
      <c r="G97" s="709"/>
      <c r="H97" s="709"/>
      <c r="I97" s="709"/>
      <c r="J97" s="709"/>
      <c r="K97" s="709"/>
      <c r="L97" s="709"/>
      <c r="M97" s="709"/>
      <c r="N97" s="709"/>
      <c r="O97" s="709"/>
    </row>
    <row r="98" spans="1:15" ht="14.5" thickBot="1" x14ac:dyDescent="0.25">
      <c r="A98" s="710"/>
      <c r="B98" s="1364" t="s">
        <v>1538</v>
      </c>
      <c r="C98" s="1364"/>
      <c r="D98" s="1364"/>
      <c r="E98" s="1364"/>
      <c r="F98" s="1364"/>
      <c r="G98" s="1364"/>
      <c r="H98" s="1364"/>
      <c r="I98" s="1364"/>
      <c r="J98" s="1364"/>
      <c r="K98" s="1364"/>
      <c r="L98" s="1364"/>
      <c r="M98" s="1364"/>
      <c r="N98" s="1364"/>
      <c r="O98" s="739"/>
    </row>
    <row r="99" spans="1:15" ht="13.5" thickBot="1" x14ac:dyDescent="0.25">
      <c r="A99" s="727"/>
      <c r="B99" s="1374"/>
      <c r="C99" s="1375"/>
      <c r="D99" s="1375"/>
      <c r="E99" s="1375"/>
      <c r="F99" s="1376"/>
      <c r="G99" s="738" t="s">
        <v>681</v>
      </c>
      <c r="H99" s="737" t="s">
        <v>681</v>
      </c>
      <c r="I99" s="736" t="s">
        <v>681</v>
      </c>
      <c r="J99" s="666" t="s">
        <v>1524</v>
      </c>
      <c r="K99" s="727"/>
      <c r="L99" s="727"/>
      <c r="M99" s="727"/>
      <c r="N99" s="727"/>
      <c r="O99" s="727"/>
    </row>
    <row r="100" spans="1:15" x14ac:dyDescent="0.2">
      <c r="A100" s="727"/>
      <c r="B100" s="1377" t="s">
        <v>1537</v>
      </c>
      <c r="C100" s="1378"/>
      <c r="D100" s="1378"/>
      <c r="E100" s="1378"/>
      <c r="F100" s="1379"/>
      <c r="G100" s="747"/>
      <c r="H100" s="734"/>
      <c r="I100" s="733"/>
      <c r="J100" s="665">
        <f>SUM(G100:I100)</f>
        <v>0</v>
      </c>
      <c r="K100" s="727" t="s">
        <v>299</v>
      </c>
      <c r="L100" s="727"/>
      <c r="M100" s="727"/>
      <c r="N100" s="727"/>
      <c r="O100" s="727"/>
    </row>
    <row r="101" spans="1:15" ht="13.5" thickBot="1" x14ac:dyDescent="0.25">
      <c r="A101" s="727"/>
      <c r="B101" s="1365" t="s">
        <v>1536</v>
      </c>
      <c r="C101" s="1366"/>
      <c r="D101" s="1366"/>
      <c r="E101" s="1367"/>
      <c r="F101" s="1368"/>
      <c r="G101" s="746"/>
      <c r="H101" s="745"/>
      <c r="I101" s="744"/>
      <c r="J101" s="664">
        <f>SUM(G101:I101)</f>
        <v>0</v>
      </c>
      <c r="K101" s="727" t="s">
        <v>299</v>
      </c>
      <c r="L101" s="727"/>
      <c r="M101" s="727"/>
      <c r="N101" s="727"/>
      <c r="O101" s="727"/>
    </row>
    <row r="102" spans="1:15" ht="13.5" thickBot="1" x14ac:dyDescent="0.25">
      <c r="A102" s="727"/>
      <c r="B102" s="1369" t="s">
        <v>1521</v>
      </c>
      <c r="C102" s="1370"/>
      <c r="D102" s="1371"/>
      <c r="E102" s="1371"/>
      <c r="F102" s="1372"/>
      <c r="G102" s="729">
        <f>IFERROR(ROUNDUP(G100/G101*100,2),0)</f>
        <v>0</v>
      </c>
      <c r="H102" s="729">
        <f>IFERROR(ROUNDUP(H100/H101*100,2),0)</f>
        <v>0</v>
      </c>
      <c r="I102" s="729">
        <f>IFERROR(ROUNDUP(I100/I101*100,2),0)</f>
        <v>0</v>
      </c>
      <c r="J102" s="728" t="e">
        <f>J100/J101*100</f>
        <v>#DIV/0!</v>
      </c>
      <c r="K102" s="727" t="s">
        <v>485</v>
      </c>
      <c r="L102" s="727"/>
      <c r="M102" s="662" t="e">
        <f>IF(J102&gt;=50,"5",IF(AND(J102&lt;50,J102&gt;=35),"3","0"))</f>
        <v>#DIV/0!</v>
      </c>
      <c r="N102" s="661" t="s">
        <v>1517</v>
      </c>
      <c r="O102" s="727"/>
    </row>
    <row r="103" spans="1:15" x14ac:dyDescent="0.2">
      <c r="A103" s="709"/>
      <c r="B103" s="719"/>
      <c r="C103" s="719"/>
      <c r="D103" s="719"/>
      <c r="E103" s="719"/>
      <c r="F103" s="719"/>
      <c r="G103" s="716"/>
      <c r="H103" s="718"/>
      <c r="I103" s="717"/>
      <c r="J103" s="716"/>
      <c r="K103" s="709"/>
      <c r="L103" s="716"/>
      <c r="M103" s="716"/>
      <c r="N103" s="709"/>
      <c r="O103" s="709"/>
    </row>
    <row r="104" spans="1:15" ht="16.5" x14ac:dyDescent="0.2">
      <c r="A104" s="741" t="s">
        <v>1535</v>
      </c>
      <c r="B104" s="740" t="s">
        <v>1534</v>
      </c>
      <c r="C104" s="709"/>
      <c r="D104" s="709"/>
      <c r="E104" s="709"/>
      <c r="F104" s="709"/>
      <c r="G104" s="709"/>
      <c r="H104" s="709"/>
      <c r="I104" s="709"/>
      <c r="J104" s="709"/>
      <c r="K104" s="709"/>
      <c r="L104" s="709"/>
      <c r="M104" s="709"/>
      <c r="N104" s="709"/>
      <c r="O104" s="709"/>
    </row>
    <row r="105" spans="1:15" ht="14.5" thickBot="1" x14ac:dyDescent="0.25">
      <c r="A105" s="710"/>
      <c r="B105" s="1364" t="s">
        <v>1533</v>
      </c>
      <c r="C105" s="1364"/>
      <c r="D105" s="1364"/>
      <c r="E105" s="1364"/>
      <c r="F105" s="1364"/>
      <c r="G105" s="1364"/>
      <c r="H105" s="1364"/>
      <c r="I105" s="1364"/>
      <c r="J105" s="1364"/>
      <c r="K105" s="1364"/>
      <c r="L105" s="1364"/>
      <c r="M105" s="1364"/>
      <c r="N105" s="1364"/>
      <c r="O105" s="739"/>
    </row>
    <row r="106" spans="1:15" ht="13.5" thickBot="1" x14ac:dyDescent="0.25">
      <c r="A106" s="727"/>
      <c r="B106" s="1374"/>
      <c r="C106" s="1375"/>
      <c r="D106" s="1375"/>
      <c r="E106" s="1375"/>
      <c r="F106" s="1376"/>
      <c r="G106" s="738" t="s">
        <v>681</v>
      </c>
      <c r="H106" s="737" t="s">
        <v>681</v>
      </c>
      <c r="I106" s="736" t="s">
        <v>681</v>
      </c>
      <c r="J106" s="666" t="s">
        <v>1524</v>
      </c>
      <c r="K106" s="727"/>
      <c r="L106" s="727"/>
      <c r="M106" s="727"/>
      <c r="N106" s="727"/>
      <c r="O106" s="727"/>
    </row>
    <row r="107" spans="1:15" ht="37" customHeight="1" x14ac:dyDescent="0.2">
      <c r="A107" s="727"/>
      <c r="B107" s="1377" t="s">
        <v>1532</v>
      </c>
      <c r="C107" s="1378"/>
      <c r="D107" s="1378"/>
      <c r="E107" s="1378"/>
      <c r="F107" s="1379"/>
      <c r="G107" s="735"/>
      <c r="H107" s="734"/>
      <c r="I107" s="733"/>
      <c r="J107" s="665">
        <f>SUM(G107:I107)</f>
        <v>0</v>
      </c>
      <c r="K107" s="727" t="s">
        <v>390</v>
      </c>
      <c r="L107" s="727"/>
      <c r="M107" s="727"/>
      <c r="N107" s="727"/>
      <c r="O107" s="727"/>
    </row>
    <row r="108" spans="1:15" ht="13.5" thickBot="1" x14ac:dyDescent="0.25">
      <c r="A108" s="727"/>
      <c r="B108" s="1365" t="s">
        <v>1522</v>
      </c>
      <c r="C108" s="1366"/>
      <c r="D108" s="1366"/>
      <c r="E108" s="1367"/>
      <c r="F108" s="1368"/>
      <c r="G108" s="732"/>
      <c r="H108" s="731"/>
      <c r="I108" s="730"/>
      <c r="J108" s="664">
        <f>SUM(G108:I108)</f>
        <v>0</v>
      </c>
      <c r="K108" s="727" t="s">
        <v>390</v>
      </c>
      <c r="L108" s="727"/>
      <c r="M108" s="727"/>
      <c r="N108" s="727"/>
      <c r="O108" s="727"/>
    </row>
    <row r="109" spans="1:15" ht="13.5" thickBot="1" x14ac:dyDescent="0.25">
      <c r="A109" s="727"/>
      <c r="B109" s="1369" t="s">
        <v>1521</v>
      </c>
      <c r="C109" s="1370"/>
      <c r="D109" s="1371"/>
      <c r="E109" s="1371"/>
      <c r="F109" s="1372"/>
      <c r="G109" s="729">
        <f>IFERROR(ROUNDUP(G107/G108*100,2),0)</f>
        <v>0</v>
      </c>
      <c r="H109" s="729">
        <f>IFERROR(ROUNDUP(H107/H108*100,2),0)</f>
        <v>0</v>
      </c>
      <c r="I109" s="729">
        <f>IFERROR(ROUNDUP(I107/I108*100,2),0)</f>
        <v>0</v>
      </c>
      <c r="J109" s="728" t="e">
        <f>J107/J108*100</f>
        <v>#DIV/0!</v>
      </c>
      <c r="K109" s="663" t="s">
        <v>485</v>
      </c>
      <c r="L109" s="727"/>
      <c r="M109" s="662" t="e">
        <f>IF(J109&gt;=10,"5",IF(AND(J109&lt;10,J109&gt;=5),"3","0"))</f>
        <v>#DIV/0!</v>
      </c>
      <c r="N109" s="661" t="s">
        <v>1517</v>
      </c>
      <c r="O109" s="727"/>
    </row>
    <row r="110" spans="1:15" x14ac:dyDescent="0.2">
      <c r="A110" s="660"/>
      <c r="B110" s="707"/>
      <c r="C110" s="726"/>
      <c r="D110" s="659"/>
      <c r="E110" s="659"/>
      <c r="F110" s="659"/>
      <c r="G110" s="659"/>
      <c r="H110" s="659"/>
      <c r="I110" s="659"/>
      <c r="J110" s="659"/>
      <c r="K110" s="659"/>
      <c r="L110" s="659"/>
      <c r="M110" s="659"/>
      <c r="N110" s="659"/>
      <c r="O110" s="659"/>
    </row>
    <row r="111" spans="1:15" ht="19.5" customHeight="1" x14ac:dyDescent="0.2">
      <c r="A111" s="660"/>
      <c r="B111" s="725" t="s">
        <v>1531</v>
      </c>
      <c r="C111" s="1373" t="s">
        <v>1530</v>
      </c>
      <c r="D111" s="1373"/>
      <c r="E111" s="1373"/>
      <c r="F111" s="1373"/>
      <c r="G111" s="1373"/>
      <c r="H111" s="1373"/>
      <c r="I111" s="1373"/>
      <c r="J111" s="1373"/>
      <c r="K111" s="1373"/>
      <c r="L111" s="1373"/>
      <c r="M111" s="659"/>
      <c r="N111" s="659"/>
      <c r="O111" s="659"/>
    </row>
    <row r="112" spans="1:15" ht="44.5" customHeight="1" x14ac:dyDescent="0.2">
      <c r="A112" s="742"/>
      <c r="B112" s="743" t="s">
        <v>1529</v>
      </c>
      <c r="C112" s="1432" t="s">
        <v>1528</v>
      </c>
      <c r="D112" s="1432"/>
      <c r="E112" s="1432"/>
      <c r="F112" s="1432"/>
      <c r="G112" s="1432"/>
      <c r="H112" s="1432"/>
      <c r="I112" s="1432"/>
      <c r="J112" s="1432"/>
      <c r="K112" s="1432"/>
      <c r="L112" s="1432"/>
      <c r="M112" s="742"/>
      <c r="N112" s="742"/>
      <c r="O112" s="742"/>
    </row>
    <row r="113" spans="1:15" x14ac:dyDescent="0.2">
      <c r="A113" s="709"/>
      <c r="B113" s="719"/>
      <c r="C113" s="719"/>
      <c r="D113" s="719"/>
      <c r="E113" s="719"/>
      <c r="F113" s="719"/>
      <c r="G113" s="716"/>
      <c r="H113" s="718"/>
      <c r="I113" s="717"/>
      <c r="J113" s="716"/>
      <c r="K113" s="709"/>
      <c r="L113" s="716"/>
      <c r="M113" s="716"/>
      <c r="N113" s="709"/>
      <c r="O113" s="709"/>
    </row>
    <row r="114" spans="1:15" ht="16.5" x14ac:dyDescent="0.2">
      <c r="A114" s="741" t="s">
        <v>1527</v>
      </c>
      <c r="B114" s="740" t="s">
        <v>1526</v>
      </c>
      <c r="C114" s="709"/>
      <c r="D114" s="709"/>
      <c r="E114" s="709"/>
      <c r="F114" s="709"/>
      <c r="G114" s="709"/>
      <c r="H114" s="709"/>
      <c r="I114" s="709"/>
      <c r="J114" s="709"/>
      <c r="K114" s="709"/>
      <c r="L114" s="709"/>
      <c r="M114" s="709"/>
      <c r="N114" s="709"/>
      <c r="O114" s="709"/>
    </row>
    <row r="115" spans="1:15" ht="14.5" thickBot="1" x14ac:dyDescent="0.25">
      <c r="A115" s="710"/>
      <c r="B115" s="1364" t="s">
        <v>1525</v>
      </c>
      <c r="C115" s="1364"/>
      <c r="D115" s="1364"/>
      <c r="E115" s="1364"/>
      <c r="F115" s="1364"/>
      <c r="G115" s="1364"/>
      <c r="H115" s="1364"/>
      <c r="I115" s="1364"/>
      <c r="J115" s="1364"/>
      <c r="K115" s="1364"/>
      <c r="L115" s="1364"/>
      <c r="M115" s="1364"/>
      <c r="N115" s="1364"/>
      <c r="O115" s="739"/>
    </row>
    <row r="116" spans="1:15" ht="13.5" thickBot="1" x14ac:dyDescent="0.25">
      <c r="A116" s="727"/>
      <c r="B116" s="1374"/>
      <c r="C116" s="1375"/>
      <c r="D116" s="1375"/>
      <c r="E116" s="1375"/>
      <c r="F116" s="1376"/>
      <c r="G116" s="738" t="s">
        <v>681</v>
      </c>
      <c r="H116" s="737" t="s">
        <v>681</v>
      </c>
      <c r="I116" s="736" t="s">
        <v>681</v>
      </c>
      <c r="J116" s="666" t="s">
        <v>1524</v>
      </c>
      <c r="K116" s="727"/>
      <c r="L116" s="727"/>
      <c r="M116" s="727"/>
      <c r="N116" s="727"/>
      <c r="O116" s="727"/>
    </row>
    <row r="117" spans="1:15" ht="37" customHeight="1" x14ac:dyDescent="0.2">
      <c r="A117" s="727"/>
      <c r="B117" s="1377" t="s">
        <v>1523</v>
      </c>
      <c r="C117" s="1378"/>
      <c r="D117" s="1378"/>
      <c r="E117" s="1378"/>
      <c r="F117" s="1379"/>
      <c r="G117" s="735"/>
      <c r="H117" s="734"/>
      <c r="I117" s="733"/>
      <c r="J117" s="665">
        <f>SUM(G117:I117)</f>
        <v>0</v>
      </c>
      <c r="K117" s="727" t="s">
        <v>390</v>
      </c>
      <c r="L117" s="727"/>
      <c r="M117" s="727"/>
      <c r="N117" s="727"/>
      <c r="O117" s="727"/>
    </row>
    <row r="118" spans="1:15" ht="13.5" thickBot="1" x14ac:dyDescent="0.25">
      <c r="A118" s="727"/>
      <c r="B118" s="1365" t="s">
        <v>1522</v>
      </c>
      <c r="C118" s="1366"/>
      <c r="D118" s="1366"/>
      <c r="E118" s="1367"/>
      <c r="F118" s="1368"/>
      <c r="G118" s="732"/>
      <c r="H118" s="731"/>
      <c r="I118" s="730"/>
      <c r="J118" s="664">
        <f>SUM(G118:I118)</f>
        <v>0</v>
      </c>
      <c r="K118" s="727" t="s">
        <v>390</v>
      </c>
      <c r="L118" s="727"/>
      <c r="M118" s="727"/>
      <c r="N118" s="727"/>
      <c r="O118" s="727"/>
    </row>
    <row r="119" spans="1:15" ht="13.5" thickBot="1" x14ac:dyDescent="0.25">
      <c r="A119" s="727"/>
      <c r="B119" s="1369" t="s">
        <v>1521</v>
      </c>
      <c r="C119" s="1370"/>
      <c r="D119" s="1371"/>
      <c r="E119" s="1371"/>
      <c r="F119" s="1372"/>
      <c r="G119" s="729">
        <f>IFERROR(ROUNDUP(G117/G118*100,2),0)</f>
        <v>0</v>
      </c>
      <c r="H119" s="729">
        <f>IFERROR(ROUNDUP(H117/H118*100,2),0)</f>
        <v>0</v>
      </c>
      <c r="I119" s="729">
        <f>IFERROR(ROUNDUP(I117/I118*100,2),0)</f>
        <v>0</v>
      </c>
      <c r="J119" s="728" t="e">
        <f>J117/J118*100</f>
        <v>#DIV/0!</v>
      </c>
      <c r="K119" s="663" t="s">
        <v>485</v>
      </c>
      <c r="L119" s="727"/>
      <c r="M119" s="662" t="e">
        <f>IF(J119&gt;=10,"5",IF(AND(J119&lt;10,J119&gt;=5),"3","0"))</f>
        <v>#DIV/0!</v>
      </c>
      <c r="N119" s="661" t="s">
        <v>1517</v>
      </c>
      <c r="O119" s="727"/>
    </row>
    <row r="120" spans="1:15" x14ac:dyDescent="0.2">
      <c r="A120" s="660"/>
      <c r="B120" s="707"/>
      <c r="C120" s="726"/>
      <c r="D120" s="659"/>
      <c r="E120" s="659"/>
      <c r="F120" s="659"/>
      <c r="G120" s="659"/>
      <c r="H120" s="659"/>
      <c r="I120" s="659"/>
      <c r="J120" s="659"/>
      <c r="K120" s="659"/>
      <c r="L120" s="659"/>
      <c r="M120" s="659"/>
      <c r="N120" s="659"/>
      <c r="O120" s="659"/>
    </row>
    <row r="121" spans="1:15" ht="46" customHeight="1" x14ac:dyDescent="0.2">
      <c r="A121" s="660"/>
      <c r="B121" s="725" t="s">
        <v>1520</v>
      </c>
      <c r="C121" s="1373" t="s">
        <v>1519</v>
      </c>
      <c r="D121" s="1373"/>
      <c r="E121" s="1373"/>
      <c r="F121" s="1373"/>
      <c r="G121" s="1373"/>
      <c r="H121" s="1373"/>
      <c r="I121" s="1373"/>
      <c r="J121" s="1373"/>
      <c r="K121" s="1373"/>
      <c r="L121" s="1373"/>
      <c r="M121" s="659"/>
      <c r="N121" s="659"/>
      <c r="O121" s="659"/>
    </row>
    <row r="122" spans="1:15" ht="13.5" thickBot="1" x14ac:dyDescent="0.25">
      <c r="A122" s="709"/>
      <c r="B122" s="709"/>
      <c r="C122" s="709"/>
      <c r="D122" s="709"/>
      <c r="E122" s="709"/>
      <c r="F122" s="709"/>
      <c r="G122" s="709"/>
      <c r="H122" s="709"/>
      <c r="I122" s="709"/>
      <c r="J122" s="709"/>
      <c r="K122" s="709"/>
      <c r="L122" s="709"/>
      <c r="M122" s="709"/>
      <c r="N122" s="709"/>
      <c r="O122" s="709"/>
    </row>
    <row r="123" spans="1:15" ht="14.5" thickBot="1" x14ac:dyDescent="0.25">
      <c r="A123" s="709"/>
      <c r="B123" s="709"/>
      <c r="C123" s="709"/>
      <c r="D123" s="709"/>
      <c r="E123" s="709"/>
      <c r="F123" s="709"/>
      <c r="G123" s="709"/>
      <c r="H123" s="1429" t="s">
        <v>1518</v>
      </c>
      <c r="I123" s="1430"/>
      <c r="J123" s="1430"/>
      <c r="K123" s="1430"/>
      <c r="L123" s="1431"/>
      <c r="M123" s="724" t="e">
        <f>M14+M30+M41+M52+M63+L78+M93+M102+M109+M119</f>
        <v>#DIV/0!</v>
      </c>
      <c r="N123" s="710" t="s">
        <v>1517</v>
      </c>
      <c r="O123" s="709"/>
    </row>
    <row r="124" spans="1:15" x14ac:dyDescent="0.2">
      <c r="A124" s="709"/>
      <c r="B124" s="719"/>
      <c r="C124" s="719"/>
      <c r="D124" s="719"/>
      <c r="E124" s="719"/>
      <c r="F124" s="719"/>
      <c r="G124" s="716"/>
      <c r="H124" s="718"/>
      <c r="I124" s="717"/>
      <c r="J124" s="716"/>
      <c r="K124" s="709"/>
      <c r="L124" s="716"/>
      <c r="M124" s="716"/>
      <c r="N124" s="709"/>
      <c r="O124" s="709"/>
    </row>
    <row r="125" spans="1:15" ht="17" thickBot="1" x14ac:dyDescent="0.25">
      <c r="A125" s="715" t="s">
        <v>1516</v>
      </c>
      <c r="B125" s="714" t="s">
        <v>1515</v>
      </c>
      <c r="C125" s="709"/>
      <c r="D125" s="709"/>
      <c r="E125" s="709"/>
      <c r="F125" s="709"/>
      <c r="G125" s="709"/>
      <c r="H125" s="709"/>
      <c r="I125" s="709"/>
      <c r="J125" s="709"/>
      <c r="K125" s="709"/>
      <c r="L125" s="713"/>
      <c r="M125" s="711"/>
      <c r="N125" s="710"/>
      <c r="O125" s="709"/>
    </row>
    <row r="126" spans="1:15" ht="35" customHeight="1" thickBot="1" x14ac:dyDescent="0.25">
      <c r="A126" s="709"/>
      <c r="B126" s="1433" t="s">
        <v>1514</v>
      </c>
      <c r="C126" s="1434"/>
      <c r="D126" s="1434"/>
      <c r="E126" s="1434"/>
      <c r="F126" s="1434"/>
      <c r="G126" s="1434"/>
      <c r="H126" s="1434"/>
      <c r="I126" s="1434"/>
      <c r="J126" s="1434"/>
      <c r="K126" s="1435"/>
      <c r="L126" s="712"/>
      <c r="M126" s="711"/>
      <c r="N126" s="710"/>
      <c r="O126" s="709"/>
    </row>
    <row r="127" spans="1:15" ht="112.5" customHeight="1" thickBot="1" x14ac:dyDescent="0.25">
      <c r="A127" s="709"/>
      <c r="B127" s="1425" t="s">
        <v>1513</v>
      </c>
      <c r="C127" s="1426"/>
      <c r="D127" s="1426"/>
      <c r="E127" s="1426"/>
      <c r="F127" s="1426"/>
      <c r="G127" s="1426"/>
      <c r="H127" s="1426"/>
      <c r="I127" s="1426"/>
      <c r="J127" s="1426"/>
      <c r="K127" s="1427"/>
      <c r="L127" s="712"/>
      <c r="M127" s="711"/>
      <c r="N127" s="710"/>
      <c r="O127" s="709"/>
    </row>
    <row r="128" spans="1:15" x14ac:dyDescent="0.2">
      <c r="A128" s="709"/>
      <c r="B128" s="719"/>
      <c r="C128" s="719"/>
      <c r="D128" s="719"/>
      <c r="E128" s="719"/>
      <c r="F128" s="719"/>
      <c r="G128" s="716"/>
      <c r="H128" s="718"/>
      <c r="I128" s="717"/>
      <c r="J128" s="716"/>
      <c r="K128" s="709"/>
      <c r="L128" s="716"/>
      <c r="M128" s="716"/>
      <c r="N128" s="709"/>
      <c r="O128" s="709"/>
    </row>
    <row r="129" spans="1:15" ht="17" thickBot="1" x14ac:dyDescent="0.25">
      <c r="A129" s="715" t="s">
        <v>1512</v>
      </c>
      <c r="B129" s="714" t="s">
        <v>1511</v>
      </c>
      <c r="C129" s="709"/>
      <c r="D129" s="709"/>
      <c r="E129" s="709"/>
      <c r="F129" s="709"/>
      <c r="G129" s="709"/>
      <c r="H129" s="709"/>
      <c r="I129" s="709"/>
      <c r="J129" s="709"/>
      <c r="K129" s="709"/>
      <c r="L129" s="713"/>
      <c r="M129" s="711"/>
      <c r="N129" s="710"/>
      <c r="O129" s="709"/>
    </row>
    <row r="130" spans="1:15" ht="37.5" customHeight="1" thickBot="1" x14ac:dyDescent="0.25">
      <c r="A130" s="709"/>
      <c r="B130" s="1425" t="s">
        <v>1510</v>
      </c>
      <c r="C130" s="1426"/>
      <c r="D130" s="1426"/>
      <c r="E130" s="1426"/>
      <c r="F130" s="1426"/>
      <c r="G130" s="1426"/>
      <c r="H130" s="1426"/>
      <c r="I130" s="1426"/>
      <c r="J130" s="1426"/>
      <c r="K130" s="1428"/>
      <c r="L130" s="712"/>
      <c r="M130" s="711"/>
      <c r="N130" s="710"/>
      <c r="O130" s="709"/>
    </row>
    <row r="131" spans="1:15" x14ac:dyDescent="0.2">
      <c r="A131" s="709"/>
      <c r="B131" s="719"/>
      <c r="C131" s="719"/>
      <c r="D131" s="719"/>
      <c r="E131" s="719"/>
      <c r="F131" s="719"/>
      <c r="G131" s="716"/>
      <c r="H131" s="718"/>
      <c r="I131" s="717"/>
      <c r="J131" s="716"/>
      <c r="K131" s="709"/>
      <c r="L131" s="716"/>
      <c r="M131" s="716"/>
      <c r="N131" s="709"/>
      <c r="O131" s="709"/>
    </row>
    <row r="132" spans="1:15" ht="17" thickBot="1" x14ac:dyDescent="0.25">
      <c r="A132" s="715" t="s">
        <v>1509</v>
      </c>
      <c r="B132" s="714" t="s">
        <v>1508</v>
      </c>
      <c r="C132" s="709"/>
      <c r="D132" s="709"/>
      <c r="E132" s="709"/>
      <c r="F132" s="709"/>
      <c r="G132" s="709"/>
      <c r="H132" s="709"/>
      <c r="I132" s="709"/>
      <c r="J132" s="709"/>
      <c r="K132" s="709"/>
      <c r="L132" s="713"/>
      <c r="M132" s="711"/>
      <c r="N132" s="710"/>
      <c r="O132" s="709"/>
    </row>
    <row r="133" spans="1:15" ht="60.5" customHeight="1" thickBot="1" x14ac:dyDescent="0.25">
      <c r="A133" s="709"/>
      <c r="B133" s="1425" t="s">
        <v>1507</v>
      </c>
      <c r="C133" s="1426"/>
      <c r="D133" s="1426"/>
      <c r="E133" s="1426"/>
      <c r="F133" s="1426"/>
      <c r="G133" s="1426"/>
      <c r="H133" s="1426"/>
      <c r="I133" s="1426"/>
      <c r="J133" s="1426"/>
      <c r="K133" s="1428"/>
      <c r="L133" s="712"/>
      <c r="M133" s="711"/>
      <c r="N133" s="710"/>
      <c r="O133" s="709"/>
    </row>
    <row r="134" spans="1:15" ht="14" x14ac:dyDescent="0.2">
      <c r="A134" s="709"/>
      <c r="B134" s="723"/>
      <c r="C134" s="723"/>
      <c r="D134" s="723"/>
      <c r="E134" s="723"/>
      <c r="F134" s="723"/>
      <c r="G134" s="723"/>
      <c r="H134" s="723"/>
      <c r="I134" s="723"/>
      <c r="J134" s="723"/>
      <c r="K134" s="723"/>
      <c r="M134" s="711"/>
      <c r="N134" s="710"/>
      <c r="O134" s="709"/>
    </row>
    <row r="135" spans="1:15" ht="17" thickBot="1" x14ac:dyDescent="0.25">
      <c r="A135" s="715" t="s">
        <v>1506</v>
      </c>
      <c r="B135" s="722" t="s">
        <v>1505</v>
      </c>
      <c r="C135" s="709"/>
      <c r="D135" s="709"/>
      <c r="E135" s="709"/>
      <c r="F135" s="709"/>
      <c r="G135" s="709"/>
      <c r="H135" s="709"/>
      <c r="I135" s="709"/>
      <c r="J135" s="709"/>
      <c r="K135" s="709"/>
      <c r="L135" s="713"/>
      <c r="M135" s="711"/>
      <c r="N135" s="710"/>
      <c r="O135" s="709"/>
    </row>
    <row r="136" spans="1:15" ht="14.5" thickBot="1" x14ac:dyDescent="0.25">
      <c r="A136" s="709"/>
      <c r="B136" s="1425" t="s">
        <v>1504</v>
      </c>
      <c r="C136" s="1426"/>
      <c r="D136" s="1426"/>
      <c r="E136" s="1426"/>
      <c r="F136" s="1426"/>
      <c r="G136" s="1426"/>
      <c r="H136" s="1426"/>
      <c r="I136" s="1426"/>
      <c r="J136" s="1426"/>
      <c r="K136" s="1428"/>
      <c r="L136" s="712"/>
      <c r="M136" s="711"/>
      <c r="N136" s="710"/>
      <c r="O136" s="709"/>
    </row>
    <row r="137" spans="1:15" ht="14.5" thickBot="1" x14ac:dyDescent="0.25">
      <c r="A137" s="710"/>
      <c r="B137" s="721" t="s">
        <v>1503</v>
      </c>
      <c r="C137" s="710"/>
      <c r="D137" s="710"/>
      <c r="E137" s="710"/>
      <c r="F137" s="710"/>
      <c r="G137" s="710"/>
      <c r="H137" s="710"/>
      <c r="I137" s="710"/>
      <c r="J137" s="710"/>
      <c r="K137" s="710"/>
      <c r="L137" s="710"/>
      <c r="M137" s="710"/>
      <c r="N137" s="710"/>
      <c r="O137" s="710"/>
    </row>
    <row r="138" spans="1:15" ht="14.5" thickBot="1" x14ac:dyDescent="0.25">
      <c r="A138" s="710"/>
      <c r="B138" s="1436"/>
      <c r="C138" s="1437"/>
      <c r="D138" s="1437"/>
      <c r="E138" s="1437"/>
      <c r="F138" s="1437"/>
      <c r="G138" s="1437"/>
      <c r="H138" s="1437"/>
      <c r="I138" s="1437"/>
      <c r="J138" s="1437"/>
      <c r="K138" s="1437"/>
      <c r="L138" s="1438"/>
      <c r="M138" s="720"/>
      <c r="N138" s="720"/>
      <c r="O138" s="710"/>
    </row>
    <row r="139" spans="1:15" x14ac:dyDescent="0.2">
      <c r="A139" s="709"/>
      <c r="B139" s="719"/>
      <c r="C139" s="719"/>
      <c r="D139" s="719"/>
      <c r="E139" s="719"/>
      <c r="F139" s="719"/>
      <c r="G139" s="716"/>
      <c r="H139" s="718"/>
      <c r="I139" s="717"/>
      <c r="J139" s="716"/>
      <c r="K139" s="709"/>
      <c r="L139" s="716"/>
      <c r="M139" s="716"/>
      <c r="N139" s="709"/>
      <c r="O139" s="709"/>
    </row>
    <row r="140" spans="1:15" ht="17" thickBot="1" x14ac:dyDescent="0.25">
      <c r="A140" s="715" t="s">
        <v>1502</v>
      </c>
      <c r="B140" s="714" t="s">
        <v>1501</v>
      </c>
      <c r="C140" s="709"/>
      <c r="D140" s="709"/>
      <c r="E140" s="709"/>
      <c r="F140" s="709"/>
      <c r="G140" s="709"/>
      <c r="H140" s="709"/>
      <c r="I140" s="709"/>
      <c r="J140" s="709"/>
      <c r="K140" s="709"/>
      <c r="L140" s="713"/>
      <c r="M140" s="711"/>
      <c r="N140" s="710"/>
      <c r="O140" s="709"/>
    </row>
    <row r="141" spans="1:15" ht="14.5" thickBot="1" x14ac:dyDescent="0.25">
      <c r="A141" s="709"/>
      <c r="B141" s="1425" t="s">
        <v>1500</v>
      </c>
      <c r="C141" s="1426"/>
      <c r="D141" s="1426"/>
      <c r="E141" s="1426"/>
      <c r="F141" s="1426"/>
      <c r="G141" s="1426"/>
      <c r="H141" s="1426"/>
      <c r="I141" s="1426"/>
      <c r="J141" s="1426"/>
      <c r="K141" s="1428"/>
      <c r="L141" s="712"/>
      <c r="M141" s="711"/>
      <c r="N141" s="710"/>
      <c r="O141" s="709"/>
    </row>
  </sheetData>
  <sheetProtection algorithmName="SHA-512" hashValue="SrfzkgCQYNSEgU/elUKNCYQIKniD5f2FlATyEkaH+4glCYCig5gLX7gwAkdJywDvXTv5hVH+N5X95dN3oewP0A==" saltValue="Y+7XXxSye64lm69J43X9jQ==" spinCount="100000" sheet="1" objects="1" scenarios="1"/>
  <mergeCells count="102">
    <mergeCell ref="B141:K141"/>
    <mergeCell ref="C121:L121"/>
    <mergeCell ref="H123:L123"/>
    <mergeCell ref="C112:L112"/>
    <mergeCell ref="B115:N115"/>
    <mergeCell ref="B116:F116"/>
    <mergeCell ref="B117:F117"/>
    <mergeCell ref="B118:F118"/>
    <mergeCell ref="B136:K136"/>
    <mergeCell ref="B126:K126"/>
    <mergeCell ref="B138:L138"/>
    <mergeCell ref="B130:K130"/>
    <mergeCell ref="B133:K133"/>
    <mergeCell ref="C111:L111"/>
    <mergeCell ref="B98:N98"/>
    <mergeCell ref="B99:F99"/>
    <mergeCell ref="B100:F100"/>
    <mergeCell ref="B101:F101"/>
    <mergeCell ref="B102:F102"/>
    <mergeCell ref="B119:F119"/>
    <mergeCell ref="B127:K127"/>
    <mergeCell ref="B105:N105"/>
    <mergeCell ref="B106:F106"/>
    <mergeCell ref="B107:F107"/>
    <mergeCell ref="B108:F108"/>
    <mergeCell ref="B109:F109"/>
    <mergeCell ref="B73:F73"/>
    <mergeCell ref="B74:F74"/>
    <mergeCell ref="C81:O81"/>
    <mergeCell ref="C82:L82"/>
    <mergeCell ref="M88:N88"/>
    <mergeCell ref="M74:N74"/>
    <mergeCell ref="B88:F88"/>
    <mergeCell ref="B87:F87"/>
    <mergeCell ref="B89:F89"/>
    <mergeCell ref="B86:N86"/>
    <mergeCell ref="M87:N87"/>
    <mergeCell ref="M89:N91"/>
    <mergeCell ref="B75:F75"/>
    <mergeCell ref="L75:N75"/>
    <mergeCell ref="B76:F76"/>
    <mergeCell ref="L76:N76"/>
    <mergeCell ref="B77:F77"/>
    <mergeCell ref="B78:F78"/>
    <mergeCell ref="B92:F92"/>
    <mergeCell ref="B93:F93"/>
    <mergeCell ref="C83:N83"/>
    <mergeCell ref="C80:L80"/>
    <mergeCell ref="B90:F90"/>
    <mergeCell ref="B91:F91"/>
    <mergeCell ref="C95:M95"/>
    <mergeCell ref="A2:O2"/>
    <mergeCell ref="B8:N8"/>
    <mergeCell ref="B9:C9"/>
    <mergeCell ref="C19:L19"/>
    <mergeCell ref="B10:C10"/>
    <mergeCell ref="B40:F40"/>
    <mergeCell ref="B41:F41"/>
    <mergeCell ref="B11:C11"/>
    <mergeCell ref="B48:N48"/>
    <mergeCell ref="B4:I4"/>
    <mergeCell ref="A3:O3"/>
    <mergeCell ref="C44:L44"/>
    <mergeCell ref="C45:L45"/>
    <mergeCell ref="B37:N37"/>
    <mergeCell ref="B38:F38"/>
    <mergeCell ref="B71:F71"/>
    <mergeCell ref="C34:L34"/>
    <mergeCell ref="B12:C12"/>
    <mergeCell ref="B23:F23"/>
    <mergeCell ref="B24:F24"/>
    <mergeCell ref="B72:F72"/>
    <mergeCell ref="B15:O15"/>
    <mergeCell ref="B13:C13"/>
    <mergeCell ref="B14:C14"/>
    <mergeCell ref="C18:L18"/>
    <mergeCell ref="B27:F27"/>
    <mergeCell ref="B22:N22"/>
    <mergeCell ref="C43:L43"/>
    <mergeCell ref="B39:F39"/>
    <mergeCell ref="B25:F25"/>
    <mergeCell ref="B26:F26"/>
    <mergeCell ref="B28:F28"/>
    <mergeCell ref="E30:F30"/>
    <mergeCell ref="C32:L32"/>
    <mergeCell ref="C33:L33"/>
    <mergeCell ref="B61:E61"/>
    <mergeCell ref="B62:E62"/>
    <mergeCell ref="B63:E63"/>
    <mergeCell ref="C65:L65"/>
    <mergeCell ref="C55:L55"/>
    <mergeCell ref="C56:L56"/>
    <mergeCell ref="B59:N59"/>
    <mergeCell ref="B51:F51"/>
    <mergeCell ref="B52:F52"/>
    <mergeCell ref="C54:L54"/>
    <mergeCell ref="B49:F49"/>
    <mergeCell ref="B50:F50"/>
    <mergeCell ref="B70:F70"/>
    <mergeCell ref="B68:N68"/>
    <mergeCell ref="B69:F69"/>
    <mergeCell ref="K69:O69"/>
  </mergeCells>
  <phoneticPr fontId="4"/>
  <conditionalFormatting sqref="D9:I9 G23:I23 G38:I38 G49:I49 G69:I69 P69 G87:I87 G99:I99 G106:I106 G116:I116">
    <cfRule type="cellIs" dxfId="4" priority="2" operator="equal">
      <formula>"月"</formula>
    </cfRule>
  </conditionalFormatting>
  <conditionalFormatting sqref="D9:I12 G23:I26 G38:I40 G49:I51 F61:F63 P69 G69:I72 G74:I74 G76:I77 G87:I89 G91:I92 G99:I101 G106:I108 G116:I118 L126:L127 L130 L133 L136 B138:L138 L141">
    <cfRule type="containsBlanks" dxfId="3" priority="3">
      <formula>LEN(TRIM(B9))=0</formula>
    </cfRule>
    <cfRule type="containsBlanks" dxfId="2" priority="4">
      <formula>LEN(TRIM(B9))=0</formula>
    </cfRule>
  </conditionalFormatting>
  <conditionalFormatting sqref="J14">
    <cfRule type="expression" dxfId="1" priority="6" stopIfTrue="1">
      <formula>$D14=""</formula>
    </cfRule>
  </conditionalFormatting>
  <conditionalFormatting sqref="M88:N88">
    <cfRule type="containsBlanks" dxfId="0" priority="1">
      <formula>LEN(TRIM(M88))=0</formula>
    </cfRule>
  </conditionalFormatting>
  <conditionalFormatting sqref="S154">
    <cfRule type="colorScale" priority="5">
      <colorScale>
        <cfvo type="min"/>
        <cfvo type="percentile" val="50"/>
        <cfvo type="max"/>
        <color rgb="FFF8696B"/>
        <color rgb="FFFFEB84"/>
        <color rgb="FF63BE7B"/>
      </colorScale>
    </cfRule>
  </conditionalFormatting>
  <dataValidations count="1">
    <dataValidation type="list" allowBlank="1" showInputMessage="1" showErrorMessage="1" sqref="F61:F63 L126:L127 L130 L133 L136 L141 M88:N88" xr:uid="{00000000-0002-0000-2800-000000000000}">
      <formula1>"〇,×"</formula1>
    </dataValidation>
  </dataValidations>
  <pageMargins left="0.70866141732283472" right="0.70866141732283472" top="0.74803149606299213" bottom="0.74803149606299213" header="0.31496062992125984" footer="0.31496062992125984"/>
  <pageSetup paperSize="9" scale="56" fitToHeight="4" orientation="portrait" r:id="rId1"/>
  <rowBreaks count="3" manualBreakCount="3">
    <brk id="45" max="16383" man="1"/>
    <brk id="84" max="16383" man="1"/>
    <brk id="1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130" t="s">
        <v>316</v>
      </c>
    </row>
    <row r="3" spans="2:37" x14ac:dyDescent="0.2">
      <c r="B3" s="131"/>
    </row>
    <row r="4" spans="2:37" ht="13.5" customHeight="1" x14ac:dyDescent="0.2">
      <c r="B4" s="130" t="s">
        <v>317</v>
      </c>
      <c r="X4" s="132" t="s">
        <v>318</v>
      </c>
    </row>
    <row r="5" spans="2:37" ht="6.75" customHeight="1" x14ac:dyDescent="0.2">
      <c r="B5" s="130"/>
      <c r="W5" s="132"/>
      <c r="AJ5" s="133"/>
      <c r="AK5" s="133"/>
    </row>
    <row r="6" spans="2:37" ht="13.5" customHeight="1" x14ac:dyDescent="0.2">
      <c r="X6" s="130" t="s">
        <v>319</v>
      </c>
      <c r="AJ6" s="133"/>
      <c r="AK6" s="133"/>
    </row>
    <row r="7" spans="2:37" ht="6.75" customHeight="1" x14ac:dyDescent="0.2">
      <c r="W7" s="130"/>
      <c r="AJ7" s="133"/>
      <c r="AK7" s="133"/>
    </row>
    <row r="8" spans="2:37" ht="14.25" customHeight="1" x14ac:dyDescent="0.2">
      <c r="B8" s="130" t="s">
        <v>320</v>
      </c>
      <c r="AB8" s="130" t="s">
        <v>321</v>
      </c>
      <c r="AJ8" s="133"/>
      <c r="AK8" s="133"/>
    </row>
    <row r="9" spans="2:37" ht="14.25" customHeight="1" x14ac:dyDescent="0.2">
      <c r="B9" s="131"/>
      <c r="AJ9" s="133"/>
      <c r="AK9" s="133"/>
    </row>
    <row r="10" spans="2:37" ht="18" customHeight="1" x14ac:dyDescent="0.2">
      <c r="B10" s="973" t="s">
        <v>322</v>
      </c>
      <c r="C10" s="973" t="s">
        <v>323</v>
      </c>
      <c r="D10" s="973" t="s">
        <v>324</v>
      </c>
      <c r="E10" s="967" t="s">
        <v>325</v>
      </c>
      <c r="F10" s="968"/>
      <c r="G10" s="968"/>
      <c r="H10" s="968"/>
      <c r="I10" s="968"/>
      <c r="J10" s="968"/>
      <c r="K10" s="978"/>
      <c r="L10" s="967" t="s">
        <v>326</v>
      </c>
      <c r="M10" s="968"/>
      <c r="N10" s="968"/>
      <c r="O10" s="968"/>
      <c r="P10" s="968"/>
      <c r="Q10" s="968"/>
      <c r="R10" s="978"/>
      <c r="S10" s="967" t="s">
        <v>327</v>
      </c>
      <c r="T10" s="968"/>
      <c r="U10" s="968"/>
      <c r="V10" s="968"/>
      <c r="W10" s="968"/>
      <c r="X10" s="968"/>
      <c r="Y10" s="978"/>
      <c r="Z10" s="967" t="s">
        <v>328</v>
      </c>
      <c r="AA10" s="968"/>
      <c r="AB10" s="968"/>
      <c r="AC10" s="968"/>
      <c r="AD10" s="968"/>
      <c r="AE10" s="968"/>
      <c r="AF10" s="969"/>
      <c r="AG10" s="970" t="s">
        <v>329</v>
      </c>
      <c r="AH10" s="973" t="s">
        <v>330</v>
      </c>
      <c r="AI10" s="973" t="s">
        <v>331</v>
      </c>
      <c r="AJ10" s="133"/>
      <c r="AK10" s="133"/>
    </row>
    <row r="11" spans="2:37" ht="18" customHeight="1" x14ac:dyDescent="0.2">
      <c r="B11" s="976"/>
      <c r="C11" s="976"/>
      <c r="D11" s="976"/>
      <c r="E11" s="510">
        <v>1</v>
      </c>
      <c r="F11" s="510">
        <v>2</v>
      </c>
      <c r="G11" s="510">
        <v>3</v>
      </c>
      <c r="H11" s="510">
        <v>4</v>
      </c>
      <c r="I11" s="510">
        <v>5</v>
      </c>
      <c r="J11" s="510">
        <v>6</v>
      </c>
      <c r="K11" s="510">
        <v>7</v>
      </c>
      <c r="L11" s="510">
        <v>8</v>
      </c>
      <c r="M11" s="510">
        <v>9</v>
      </c>
      <c r="N11" s="510">
        <v>10</v>
      </c>
      <c r="O11" s="510">
        <v>11</v>
      </c>
      <c r="P11" s="510">
        <v>12</v>
      </c>
      <c r="Q11" s="510">
        <v>13</v>
      </c>
      <c r="R11" s="510">
        <v>14</v>
      </c>
      <c r="S11" s="510">
        <v>15</v>
      </c>
      <c r="T11" s="510">
        <v>16</v>
      </c>
      <c r="U11" s="510">
        <v>17</v>
      </c>
      <c r="V11" s="510">
        <v>18</v>
      </c>
      <c r="W11" s="510">
        <v>19</v>
      </c>
      <c r="X11" s="510">
        <v>20</v>
      </c>
      <c r="Y11" s="510">
        <v>21</v>
      </c>
      <c r="Z11" s="510">
        <v>22</v>
      </c>
      <c r="AA11" s="510">
        <v>23</v>
      </c>
      <c r="AB11" s="510">
        <v>24</v>
      </c>
      <c r="AC11" s="510">
        <v>25</v>
      </c>
      <c r="AD11" s="510">
        <v>26</v>
      </c>
      <c r="AE11" s="510">
        <v>27</v>
      </c>
      <c r="AF11" s="442">
        <v>28</v>
      </c>
      <c r="AG11" s="971"/>
      <c r="AH11" s="974"/>
      <c r="AI11" s="974"/>
      <c r="AJ11" s="133"/>
      <c r="AK11" s="133"/>
    </row>
    <row r="12" spans="2:37" ht="18" customHeight="1" x14ac:dyDescent="0.2">
      <c r="B12" s="977"/>
      <c r="C12" s="977"/>
      <c r="D12" s="977"/>
      <c r="E12" s="510" t="s">
        <v>332</v>
      </c>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5"/>
      <c r="AG12" s="972"/>
      <c r="AH12" s="975"/>
      <c r="AI12" s="975"/>
      <c r="AJ12" s="133"/>
      <c r="AK12" s="133"/>
    </row>
    <row r="13" spans="2:37" ht="18" customHeight="1" x14ac:dyDescent="0.2">
      <c r="B13" s="965" t="s">
        <v>333</v>
      </c>
      <c r="C13" s="965"/>
      <c r="D13" s="965"/>
      <c r="E13" s="441" t="s">
        <v>334</v>
      </c>
      <c r="F13" s="441" t="s">
        <v>334</v>
      </c>
      <c r="G13" s="441" t="s">
        <v>335</v>
      </c>
      <c r="H13" s="441" t="s">
        <v>336</v>
      </c>
      <c r="I13" s="441" t="s">
        <v>337</v>
      </c>
      <c r="J13" s="441" t="s">
        <v>334</v>
      </c>
      <c r="K13" s="441" t="s">
        <v>337</v>
      </c>
      <c r="L13" s="136"/>
      <c r="M13" s="136"/>
      <c r="N13" s="136"/>
      <c r="O13" s="136"/>
      <c r="P13" s="136"/>
      <c r="Q13" s="136"/>
      <c r="R13" s="136"/>
      <c r="S13" s="136"/>
      <c r="T13" s="136"/>
      <c r="U13" s="136"/>
      <c r="V13" s="136"/>
      <c r="W13" s="136"/>
      <c r="X13" s="136"/>
      <c r="Y13" s="136"/>
      <c r="Z13" s="136"/>
      <c r="AA13" s="136"/>
      <c r="AB13" s="136"/>
      <c r="AC13" s="136"/>
      <c r="AD13" s="136"/>
      <c r="AE13" s="136"/>
      <c r="AF13" s="137"/>
      <c r="AG13" s="138"/>
      <c r="AH13" s="139"/>
      <c r="AI13" s="139"/>
    </row>
    <row r="14" spans="2:37" ht="18" customHeight="1" x14ac:dyDescent="0.2">
      <c r="B14" s="965" t="s">
        <v>338</v>
      </c>
      <c r="C14" s="965"/>
      <c r="D14" s="965"/>
      <c r="E14" s="441" t="s">
        <v>339</v>
      </c>
      <c r="F14" s="441" t="s">
        <v>339</v>
      </c>
      <c r="G14" s="441" t="s">
        <v>339</v>
      </c>
      <c r="H14" s="441" t="s">
        <v>340</v>
      </c>
      <c r="I14" s="441" t="s">
        <v>340</v>
      </c>
      <c r="J14" s="441" t="s">
        <v>341</v>
      </c>
      <c r="K14" s="441" t="s">
        <v>341</v>
      </c>
      <c r="L14" s="136"/>
      <c r="M14" s="136"/>
      <c r="N14" s="136"/>
      <c r="O14" s="136"/>
      <c r="P14" s="136"/>
      <c r="Q14" s="136"/>
      <c r="R14" s="136"/>
      <c r="S14" s="136"/>
      <c r="T14" s="136"/>
      <c r="U14" s="136"/>
      <c r="V14" s="136"/>
      <c r="W14" s="136"/>
      <c r="X14" s="136"/>
      <c r="Y14" s="136"/>
      <c r="Z14" s="136"/>
      <c r="AA14" s="136"/>
      <c r="AB14" s="136"/>
      <c r="AC14" s="136"/>
      <c r="AD14" s="136"/>
      <c r="AE14" s="136"/>
      <c r="AF14" s="137"/>
      <c r="AG14" s="138"/>
      <c r="AH14" s="139"/>
      <c r="AI14" s="139"/>
    </row>
    <row r="15" spans="2:37" ht="18" customHeight="1" x14ac:dyDescent="0.2">
      <c r="B15" s="139"/>
      <c r="C15" s="139"/>
      <c r="D15" s="139"/>
      <c r="E15" s="441"/>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140"/>
      <c r="AG15" s="138"/>
      <c r="AH15" s="139"/>
      <c r="AI15" s="139"/>
    </row>
    <row r="16" spans="2:37" ht="18" customHeight="1" x14ac:dyDescent="0.2">
      <c r="B16" s="139"/>
      <c r="C16" s="139"/>
      <c r="D16" s="139"/>
      <c r="E16" s="441"/>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1"/>
      <c r="AE16" s="441"/>
      <c r="AF16" s="140"/>
      <c r="AG16" s="138"/>
      <c r="AH16" s="139"/>
      <c r="AI16" s="139"/>
    </row>
    <row r="17" spans="2:37" ht="18" customHeight="1" x14ac:dyDescent="0.2">
      <c r="B17" s="139"/>
      <c r="C17" s="139"/>
      <c r="D17" s="139"/>
      <c r="E17" s="441"/>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1"/>
      <c r="AF17" s="140"/>
      <c r="AG17" s="138"/>
      <c r="AH17" s="139"/>
      <c r="AI17" s="139"/>
    </row>
    <row r="18" spans="2:37" ht="18" customHeight="1" x14ac:dyDescent="0.2">
      <c r="B18" s="139"/>
      <c r="C18" s="139"/>
      <c r="D18" s="139"/>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1"/>
      <c r="AF18" s="140"/>
      <c r="AG18" s="138"/>
      <c r="AH18" s="139"/>
      <c r="AI18" s="139"/>
    </row>
    <row r="19" spans="2:37" ht="18" customHeight="1" x14ac:dyDescent="0.2">
      <c r="B19" s="139"/>
      <c r="C19" s="139"/>
      <c r="D19" s="139"/>
      <c r="E19" s="441"/>
      <c r="F19" s="441"/>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140"/>
      <c r="AG19" s="138"/>
      <c r="AH19" s="139"/>
      <c r="AI19" s="139"/>
    </row>
    <row r="20" spans="2:37" ht="18" customHeight="1" x14ac:dyDescent="0.2">
      <c r="B20" s="139"/>
      <c r="C20" s="139"/>
      <c r="D20" s="139"/>
      <c r="E20" s="441"/>
      <c r="F20" s="441"/>
      <c r="G20" s="441"/>
      <c r="H20" s="441"/>
      <c r="I20" s="441"/>
      <c r="J20" s="441"/>
      <c r="K20" s="441"/>
      <c r="L20" s="441"/>
      <c r="M20" s="441"/>
      <c r="N20" s="441"/>
      <c r="O20" s="441"/>
      <c r="P20" s="441"/>
      <c r="Q20" s="441"/>
      <c r="R20" s="441"/>
      <c r="S20" s="441"/>
      <c r="T20" s="441"/>
      <c r="U20" s="441"/>
      <c r="V20" s="441"/>
      <c r="W20" s="441"/>
      <c r="X20" s="441"/>
      <c r="Y20" s="441"/>
      <c r="Z20" s="441"/>
      <c r="AA20" s="441"/>
      <c r="AB20" s="441"/>
      <c r="AC20" s="441"/>
      <c r="AD20" s="441"/>
      <c r="AE20" s="441"/>
      <c r="AF20" s="140"/>
      <c r="AG20" s="138"/>
      <c r="AH20" s="139"/>
      <c r="AI20" s="139"/>
    </row>
    <row r="21" spans="2:37" ht="18" customHeight="1" x14ac:dyDescent="0.2">
      <c r="B21" s="139"/>
      <c r="C21" s="139"/>
      <c r="D21" s="139"/>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140"/>
      <c r="AG21" s="138"/>
      <c r="AH21" s="139"/>
      <c r="AI21" s="139"/>
    </row>
    <row r="22" spans="2:37" ht="18" customHeight="1" x14ac:dyDescent="0.2">
      <c r="B22" s="139"/>
      <c r="C22" s="139"/>
      <c r="D22" s="139"/>
      <c r="E22" s="441"/>
      <c r="F22" s="441"/>
      <c r="G22" s="441"/>
      <c r="H22" s="441"/>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c r="AF22" s="441"/>
      <c r="AG22" s="138"/>
      <c r="AH22" s="139"/>
      <c r="AI22" s="139"/>
    </row>
    <row r="23" spans="2:37" ht="18" customHeight="1" x14ac:dyDescent="0.2">
      <c r="B23" s="139"/>
      <c r="C23" s="139"/>
      <c r="D23" s="139"/>
      <c r="E23" s="441"/>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1"/>
      <c r="AF23" s="441"/>
      <c r="AG23" s="138"/>
      <c r="AH23" s="139"/>
      <c r="AI23" s="139"/>
    </row>
    <row r="24" spans="2:37" ht="18" customHeight="1" thickBot="1" x14ac:dyDescent="0.25">
      <c r="B24" s="141"/>
      <c r="D24" s="14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138"/>
      <c r="AH24" s="139"/>
      <c r="AI24" s="139"/>
    </row>
    <row r="25" spans="2:37" ht="18" customHeight="1" thickTop="1" x14ac:dyDescent="0.2">
      <c r="B25" s="964" t="s">
        <v>342</v>
      </c>
      <c r="C25" s="966" t="s">
        <v>343</v>
      </c>
      <c r="D25" s="966"/>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I25" s="58"/>
    </row>
    <row r="26" spans="2:37" ht="30" customHeight="1" x14ac:dyDescent="0.2">
      <c r="B26" s="965"/>
      <c r="C26" s="965" t="s">
        <v>344</v>
      </c>
      <c r="D26" s="965"/>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I26" s="117"/>
    </row>
    <row r="27" spans="2:37" ht="8.25" customHeight="1" x14ac:dyDescent="0.2">
      <c r="B27" s="143"/>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I27" s="117"/>
    </row>
    <row r="28" spans="2:37" x14ac:dyDescent="0.2">
      <c r="B28" s="145" t="s">
        <v>345</v>
      </c>
      <c r="E28" s="146"/>
      <c r="AI28" s="147"/>
      <c r="AJ28" s="148"/>
      <c r="AK28" s="148"/>
    </row>
    <row r="29" spans="2:37" ht="6" customHeight="1" x14ac:dyDescent="0.2">
      <c r="B29" s="145"/>
      <c r="AI29" s="117"/>
    </row>
    <row r="30" spans="2:37" x14ac:dyDescent="0.2">
      <c r="B30" s="145" t="s">
        <v>346</v>
      </c>
      <c r="AI30" s="117"/>
    </row>
    <row r="31" spans="2:37" x14ac:dyDescent="0.2">
      <c r="B31" s="145" t="s">
        <v>347</v>
      </c>
      <c r="AI31" s="117"/>
    </row>
    <row r="32" spans="2:37" ht="6.75" customHeight="1" x14ac:dyDescent="0.2">
      <c r="B32" s="145"/>
      <c r="AI32" s="117"/>
    </row>
    <row r="33" spans="2:35" x14ac:dyDescent="0.2">
      <c r="B33" s="145" t="s">
        <v>348</v>
      </c>
      <c r="AI33" s="117"/>
    </row>
    <row r="34" spans="2:35" x14ac:dyDescent="0.2">
      <c r="B34" s="145" t="s">
        <v>347</v>
      </c>
      <c r="AI34" s="117"/>
    </row>
    <row r="35" spans="2:35" ht="6.75" customHeight="1" x14ac:dyDescent="0.2">
      <c r="B35" s="145"/>
      <c r="AI35" s="117"/>
    </row>
    <row r="36" spans="2:35" x14ac:dyDescent="0.2">
      <c r="B36" s="145" t="s">
        <v>349</v>
      </c>
      <c r="AI36" s="117"/>
    </row>
    <row r="37" spans="2:35" x14ac:dyDescent="0.2">
      <c r="B37" s="145" t="s">
        <v>347</v>
      </c>
      <c r="AI37" s="117"/>
    </row>
    <row r="38" spans="2:35" ht="6" customHeight="1" x14ac:dyDescent="0.2">
      <c r="B38" s="14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30"/>
      <c r="C39" s="57"/>
    </row>
    <row r="40" spans="2:35" ht="6.75" customHeight="1" x14ac:dyDescent="0.2">
      <c r="B40" s="130"/>
    </row>
    <row r="41" spans="2:35" x14ac:dyDescent="0.2">
      <c r="B41" s="370" t="s">
        <v>350</v>
      </c>
    </row>
    <row r="42" spans="2:35" x14ac:dyDescent="0.2">
      <c r="B42" s="370" t="s">
        <v>351</v>
      </c>
    </row>
    <row r="43" spans="2:35" x14ac:dyDescent="0.2">
      <c r="B43" s="370" t="s">
        <v>352</v>
      </c>
    </row>
    <row r="44" spans="2:35" x14ac:dyDescent="0.2">
      <c r="B44" s="370" t="s">
        <v>353</v>
      </c>
    </row>
    <row r="45" spans="2:35" x14ac:dyDescent="0.2">
      <c r="B45" s="370" t="s">
        <v>354</v>
      </c>
    </row>
    <row r="46" spans="2:35" x14ac:dyDescent="0.2">
      <c r="B46" s="370" t="s">
        <v>355</v>
      </c>
    </row>
    <row r="47" spans="2:35" x14ac:dyDescent="0.2">
      <c r="B47" s="370" t="s">
        <v>356</v>
      </c>
    </row>
    <row r="48" spans="2:35" x14ac:dyDescent="0.2">
      <c r="B48" s="370" t="s">
        <v>357</v>
      </c>
    </row>
    <row r="49" spans="2:2" x14ac:dyDescent="0.2">
      <c r="B49" s="370" t="s">
        <v>358</v>
      </c>
    </row>
    <row r="50" spans="2:2" x14ac:dyDescent="0.2">
      <c r="B50" s="370" t="s">
        <v>359</v>
      </c>
    </row>
    <row r="51" spans="2:2" ht="14" x14ac:dyDescent="0.2">
      <c r="B51" s="150" t="s">
        <v>360</v>
      </c>
    </row>
    <row r="52" spans="2:2" x14ac:dyDescent="0.2">
      <c r="B52" s="370" t="s">
        <v>361</v>
      </c>
    </row>
    <row r="53" spans="2:2" x14ac:dyDescent="0.2">
      <c r="B53" s="370" t="s">
        <v>362</v>
      </c>
    </row>
    <row r="54" spans="2:2" x14ac:dyDescent="0.2">
      <c r="B54" s="370" t="s">
        <v>363</v>
      </c>
    </row>
    <row r="55" spans="2:2" x14ac:dyDescent="0.2">
      <c r="B55" s="370" t="s">
        <v>364</v>
      </c>
    </row>
    <row r="56" spans="2:2" x14ac:dyDescent="0.2">
      <c r="B56" s="370" t="s">
        <v>365</v>
      </c>
    </row>
    <row r="57" spans="2:2" x14ac:dyDescent="0.2">
      <c r="B57" s="370" t="s">
        <v>366</v>
      </c>
    </row>
    <row r="58" spans="2:2" x14ac:dyDescent="0.2">
      <c r="B58" s="370" t="s">
        <v>367</v>
      </c>
    </row>
    <row r="59" spans="2:2" x14ac:dyDescent="0.2">
      <c r="B59" s="370" t="s">
        <v>368</v>
      </c>
    </row>
    <row r="60" spans="2:2" x14ac:dyDescent="0.2">
      <c r="B60" s="370" t="s">
        <v>369</v>
      </c>
    </row>
    <row r="61" spans="2:2" x14ac:dyDescent="0.2">
      <c r="B61" s="370" t="s">
        <v>370</v>
      </c>
    </row>
    <row r="62" spans="2:2" x14ac:dyDescent="0.2">
      <c r="B62" s="370"/>
    </row>
    <row r="63" spans="2:2" x14ac:dyDescent="0.2">
      <c r="B63" s="370"/>
    </row>
    <row r="64" spans="2:2" x14ac:dyDescent="0.2">
      <c r="B64" s="370"/>
    </row>
    <row r="65" spans="2:2" x14ac:dyDescent="0.2">
      <c r="B65" s="370"/>
    </row>
    <row r="66" spans="2:2" x14ac:dyDescent="0.2">
      <c r="B66" s="370"/>
    </row>
    <row r="67" spans="2:2" x14ac:dyDescent="0.2">
      <c r="B67" s="370"/>
    </row>
    <row r="68" spans="2:2" x14ac:dyDescent="0.2">
      <c r="B68" s="370"/>
    </row>
    <row r="69" spans="2:2" x14ac:dyDescent="0.2">
      <c r="B69" s="370"/>
    </row>
    <row r="70" spans="2:2" x14ac:dyDescent="0.2">
      <c r="B70" s="370"/>
    </row>
    <row r="71" spans="2:2" x14ac:dyDescent="0.2">
      <c r="B71" s="370"/>
    </row>
    <row r="72" spans="2:2" x14ac:dyDescent="0.2">
      <c r="B72" s="370"/>
    </row>
    <row r="73" spans="2:2" x14ac:dyDescent="0.2">
      <c r="B73" s="370"/>
    </row>
    <row r="74" spans="2:2" x14ac:dyDescent="0.2">
      <c r="B74" s="370"/>
    </row>
    <row r="75" spans="2:2" x14ac:dyDescent="0.2">
      <c r="B75" s="370"/>
    </row>
    <row r="76" spans="2:2" x14ac:dyDescent="0.2">
      <c r="B76" s="370"/>
    </row>
    <row r="77" spans="2:2" x14ac:dyDescent="0.2">
      <c r="B77" s="370"/>
    </row>
    <row r="78" spans="2:2" x14ac:dyDescent="0.2">
      <c r="B78" s="370"/>
    </row>
    <row r="79" spans="2:2" x14ac:dyDescent="0.2">
      <c r="B79" s="370"/>
    </row>
    <row r="80" spans="2:2" x14ac:dyDescent="0.2">
      <c r="B80" s="370"/>
    </row>
    <row r="81" spans="2:12" x14ac:dyDescent="0.2">
      <c r="B81" s="370"/>
    </row>
    <row r="82" spans="2:12" x14ac:dyDescent="0.2">
      <c r="B82" s="370"/>
      <c r="L82" s="113"/>
    </row>
    <row r="83" spans="2:12" x14ac:dyDescent="0.2">
      <c r="B83" s="370"/>
    </row>
    <row r="84" spans="2:12" x14ac:dyDescent="0.2">
      <c r="B84" s="370"/>
    </row>
    <row r="85" spans="2:12" x14ac:dyDescent="0.2">
      <c r="B85" s="370"/>
    </row>
    <row r="86" spans="2:12" x14ac:dyDescent="0.2">
      <c r="B86" s="370"/>
    </row>
    <row r="87" spans="2:12" x14ac:dyDescent="0.2">
      <c r="B87" s="370"/>
    </row>
    <row r="88" spans="2:12" x14ac:dyDescent="0.2">
      <c r="B88" s="370"/>
    </row>
    <row r="89" spans="2:12" x14ac:dyDescent="0.2">
      <c r="B89" s="370"/>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4"/>
  <pageMargins left="0.7" right="0.7" top="0.75" bottom="0.75" header="0.3" footer="0.3"/>
  <pageSetup paperSize="9" scale="5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1323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439" t="s">
        <v>225</v>
      </c>
      <c r="AA3" s="1081"/>
      <c r="AB3" s="1081"/>
      <c r="AC3" s="1081"/>
      <c r="AD3" s="1238"/>
      <c r="AE3" s="903"/>
      <c r="AF3" s="905"/>
      <c r="AG3" s="905"/>
      <c r="AH3" s="905"/>
      <c r="AI3" s="905"/>
      <c r="AJ3" s="905"/>
      <c r="AK3" s="905"/>
      <c r="AL3" s="904"/>
      <c r="AM3" s="20"/>
      <c r="AN3" s="1"/>
    </row>
    <row r="4" spans="2:40" s="2" customFormat="1" x14ac:dyDescent="0.2">
      <c r="AN4" s="21"/>
    </row>
    <row r="5" spans="2:40" s="2" customFormat="1" x14ac:dyDescent="0.2">
      <c r="B5" s="1026" t="s">
        <v>264</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c r="AF5" s="1026"/>
      <c r="AG5" s="1026"/>
      <c r="AH5" s="1026"/>
      <c r="AI5" s="1026"/>
      <c r="AJ5" s="1026"/>
      <c r="AK5" s="1026"/>
      <c r="AL5" s="1026"/>
    </row>
    <row r="6" spans="2:40" s="2" customFormat="1" ht="13.5" customHeight="1" x14ac:dyDescent="0.2">
      <c r="AC6" s="1"/>
      <c r="AD6" s="45"/>
      <c r="AE6" s="45" t="s">
        <v>1324</v>
      </c>
      <c r="AH6" s="2" t="s">
        <v>227</v>
      </c>
      <c r="AJ6" s="2" t="s">
        <v>681</v>
      </c>
      <c r="AL6" s="2" t="s">
        <v>296</v>
      </c>
    </row>
    <row r="7" spans="2:40" s="2" customFormat="1" x14ac:dyDescent="0.2">
      <c r="B7" s="1026" t="s">
        <v>1325</v>
      </c>
      <c r="C7" s="1026"/>
      <c r="D7" s="1026"/>
      <c r="E7" s="1026"/>
      <c r="F7" s="1026"/>
      <c r="G7" s="1026"/>
      <c r="H7" s="1026"/>
      <c r="I7" s="1026"/>
      <c r="J7" s="1026"/>
      <c r="K7" s="12"/>
      <c r="L7" s="12"/>
      <c r="M7" s="12"/>
      <c r="N7" s="12"/>
      <c r="O7" s="12"/>
      <c r="P7" s="12"/>
      <c r="Q7" s="12"/>
      <c r="R7" s="12"/>
      <c r="S7" s="12"/>
      <c r="T7" s="12"/>
    </row>
    <row r="8" spans="2:40" s="2" customFormat="1" x14ac:dyDescent="0.2">
      <c r="AC8" s="1" t="s">
        <v>265</v>
      </c>
    </row>
    <row r="9" spans="2:40" s="2" customFormat="1" x14ac:dyDescent="0.2">
      <c r="C9" s="1" t="s">
        <v>266</v>
      </c>
      <c r="D9" s="1"/>
    </row>
    <row r="10" spans="2:40" s="2" customFormat="1" ht="6.75" customHeight="1" x14ac:dyDescent="0.2">
      <c r="C10" s="1"/>
      <c r="D10" s="1"/>
    </row>
    <row r="11" spans="2:40" s="2" customFormat="1" ht="14.25" customHeight="1" x14ac:dyDescent="0.2">
      <c r="B11" s="1440" t="s">
        <v>231</v>
      </c>
      <c r="C11" s="1213" t="s">
        <v>232</v>
      </c>
      <c r="D11" s="1098"/>
      <c r="E11" s="1098"/>
      <c r="F11" s="1098"/>
      <c r="G11" s="1098"/>
      <c r="H11" s="1098"/>
      <c r="I11" s="1098"/>
      <c r="J11" s="1098"/>
      <c r="K11" s="144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441"/>
      <c r="C12" s="1094" t="s">
        <v>233</v>
      </c>
      <c r="D12" s="1034"/>
      <c r="E12" s="1034"/>
      <c r="F12" s="1034"/>
      <c r="G12" s="1034"/>
      <c r="H12" s="1034"/>
      <c r="I12" s="1034"/>
      <c r="J12" s="1034"/>
      <c r="K12" s="103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441"/>
      <c r="C13" s="1213" t="s">
        <v>1322</v>
      </c>
      <c r="D13" s="1098"/>
      <c r="E13" s="1098"/>
      <c r="F13" s="1098"/>
      <c r="G13" s="1098"/>
      <c r="H13" s="1098"/>
      <c r="I13" s="1098"/>
      <c r="J13" s="1098"/>
      <c r="K13" s="1214"/>
      <c r="L13" s="1444" t="s">
        <v>1326</v>
      </c>
      <c r="M13" s="1445"/>
      <c r="N13" s="1445"/>
      <c r="O13" s="1445"/>
      <c r="P13" s="1445"/>
      <c r="Q13" s="1445"/>
      <c r="R13" s="1445"/>
      <c r="S13" s="1445"/>
      <c r="T13" s="1445"/>
      <c r="U13" s="1445"/>
      <c r="V13" s="1445"/>
      <c r="W13" s="1445"/>
      <c r="X13" s="1445"/>
      <c r="Y13" s="1445"/>
      <c r="Z13" s="1445"/>
      <c r="AA13" s="1445"/>
      <c r="AB13" s="1445"/>
      <c r="AC13" s="1445"/>
      <c r="AD13" s="1445"/>
      <c r="AE13" s="1445"/>
      <c r="AF13" s="1445"/>
      <c r="AG13" s="1445"/>
      <c r="AH13" s="1445"/>
      <c r="AI13" s="1445"/>
      <c r="AJ13" s="1445"/>
      <c r="AK13" s="1445"/>
      <c r="AL13" s="1446"/>
    </row>
    <row r="14" spans="2:40" s="2" customFormat="1" x14ac:dyDescent="0.2">
      <c r="B14" s="1441"/>
      <c r="C14" s="1094"/>
      <c r="D14" s="1034"/>
      <c r="E14" s="1034"/>
      <c r="F14" s="1034"/>
      <c r="G14" s="1034"/>
      <c r="H14" s="1034"/>
      <c r="I14" s="1034"/>
      <c r="J14" s="1034"/>
      <c r="K14" s="1095"/>
      <c r="L14" s="1447" t="s">
        <v>1327</v>
      </c>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c r="AJ14" s="1448"/>
      <c r="AK14" s="1448"/>
      <c r="AL14" s="1449"/>
    </row>
    <row r="15" spans="2:40" s="2" customFormat="1" x14ac:dyDescent="0.2">
      <c r="B15" s="1441"/>
      <c r="C15" s="1096"/>
      <c r="D15" s="1027"/>
      <c r="E15" s="1027"/>
      <c r="F15" s="1027"/>
      <c r="G15" s="1027"/>
      <c r="H15" s="1027"/>
      <c r="I15" s="1027"/>
      <c r="J15" s="1027"/>
      <c r="K15" s="1097"/>
      <c r="L15" s="1450" t="s">
        <v>234</v>
      </c>
      <c r="M15" s="1451"/>
      <c r="N15" s="1451"/>
      <c r="O15" s="1451"/>
      <c r="P15" s="1451"/>
      <c r="Q15" s="1451"/>
      <c r="R15" s="1451"/>
      <c r="S15" s="1451"/>
      <c r="T15" s="1451"/>
      <c r="U15" s="1451"/>
      <c r="V15" s="1451"/>
      <c r="W15" s="1451"/>
      <c r="X15" s="1451"/>
      <c r="Y15" s="1451"/>
      <c r="Z15" s="1451"/>
      <c r="AA15" s="1451"/>
      <c r="AB15" s="1451"/>
      <c r="AC15" s="1451"/>
      <c r="AD15" s="1451"/>
      <c r="AE15" s="1451"/>
      <c r="AF15" s="1451"/>
      <c r="AG15" s="1451"/>
      <c r="AH15" s="1451"/>
      <c r="AI15" s="1451"/>
      <c r="AJ15" s="1451"/>
      <c r="AK15" s="1451"/>
      <c r="AL15" s="1452"/>
    </row>
    <row r="16" spans="2:40" s="2" customFormat="1" ht="14.25" customHeight="1" x14ac:dyDescent="0.2">
      <c r="B16" s="1441"/>
      <c r="C16" s="1223" t="s">
        <v>235</v>
      </c>
      <c r="D16" s="1222"/>
      <c r="E16" s="1222"/>
      <c r="F16" s="1222"/>
      <c r="G16" s="1222"/>
      <c r="H16" s="1222"/>
      <c r="I16" s="1222"/>
      <c r="J16" s="1222"/>
      <c r="K16" s="1227"/>
      <c r="L16" s="1439" t="s">
        <v>236</v>
      </c>
      <c r="M16" s="1081"/>
      <c r="N16" s="1081"/>
      <c r="O16" s="1081"/>
      <c r="P16" s="1238"/>
      <c r="Q16" s="24"/>
      <c r="R16" s="25"/>
      <c r="S16" s="25"/>
      <c r="T16" s="25"/>
      <c r="U16" s="25"/>
      <c r="V16" s="25"/>
      <c r="W16" s="25"/>
      <c r="X16" s="25"/>
      <c r="Y16" s="26"/>
      <c r="Z16" s="1062" t="s">
        <v>237</v>
      </c>
      <c r="AA16" s="1063"/>
      <c r="AB16" s="1063"/>
      <c r="AC16" s="1063"/>
      <c r="AD16" s="1064"/>
      <c r="AE16" s="28"/>
      <c r="AF16" s="32"/>
      <c r="AG16" s="22"/>
      <c r="AH16" s="22"/>
      <c r="AI16" s="22"/>
      <c r="AJ16" s="1445"/>
      <c r="AK16" s="1445"/>
      <c r="AL16" s="1446"/>
    </row>
    <row r="17" spans="2:40" ht="14.25" customHeight="1" x14ac:dyDescent="0.2">
      <c r="B17" s="1441"/>
      <c r="C17" s="1458" t="s">
        <v>267</v>
      </c>
      <c r="D17" s="1459"/>
      <c r="E17" s="1459"/>
      <c r="F17" s="1459"/>
      <c r="G17" s="1459"/>
      <c r="H17" s="1459"/>
      <c r="I17" s="1459"/>
      <c r="J17" s="1459"/>
      <c r="K17" s="1460"/>
      <c r="L17" s="27"/>
      <c r="M17" s="27"/>
      <c r="N17" s="27"/>
      <c r="O17" s="27"/>
      <c r="P17" s="27"/>
      <c r="Q17" s="27"/>
      <c r="R17" s="27"/>
      <c r="S17" s="27"/>
      <c r="U17" s="1439" t="s">
        <v>238</v>
      </c>
      <c r="V17" s="1081"/>
      <c r="W17" s="1081"/>
      <c r="X17" s="1081"/>
      <c r="Y17" s="1238"/>
      <c r="Z17" s="18"/>
      <c r="AA17" s="19"/>
      <c r="AB17" s="19"/>
      <c r="AC17" s="19"/>
      <c r="AD17" s="19"/>
      <c r="AE17" s="1461"/>
      <c r="AF17" s="1461"/>
      <c r="AG17" s="1461"/>
      <c r="AH17" s="1461"/>
      <c r="AI17" s="1461"/>
      <c r="AJ17" s="1461"/>
      <c r="AK17" s="1461"/>
      <c r="AL17" s="17"/>
      <c r="AN17" s="3"/>
    </row>
    <row r="18" spans="2:40" ht="14.25" customHeight="1" x14ac:dyDescent="0.2">
      <c r="B18" s="1441"/>
      <c r="C18" s="1453" t="s">
        <v>268</v>
      </c>
      <c r="D18" s="1453"/>
      <c r="E18" s="1453"/>
      <c r="F18" s="1453"/>
      <c r="G18" s="1453"/>
      <c r="H18" s="1454"/>
      <c r="I18" s="1454"/>
      <c r="J18" s="1454"/>
      <c r="K18" s="1455"/>
      <c r="L18" s="1439" t="s">
        <v>239</v>
      </c>
      <c r="M18" s="1081"/>
      <c r="N18" s="1081"/>
      <c r="O18" s="1081"/>
      <c r="P18" s="1238"/>
      <c r="Q18" s="29"/>
      <c r="R18" s="30"/>
      <c r="S18" s="30"/>
      <c r="T18" s="30"/>
      <c r="U18" s="30"/>
      <c r="V18" s="30"/>
      <c r="W18" s="30"/>
      <c r="X18" s="30"/>
      <c r="Y18" s="31"/>
      <c r="Z18" s="1456" t="s">
        <v>240</v>
      </c>
      <c r="AA18" s="1456"/>
      <c r="AB18" s="1456"/>
      <c r="AC18" s="1456"/>
      <c r="AD18" s="1457"/>
      <c r="AE18" s="15"/>
      <c r="AF18" s="16"/>
      <c r="AG18" s="16"/>
      <c r="AH18" s="16"/>
      <c r="AI18" s="16"/>
      <c r="AJ18" s="16"/>
      <c r="AK18" s="16"/>
      <c r="AL18" s="17"/>
      <c r="AN18" s="3"/>
    </row>
    <row r="19" spans="2:40" ht="13.5" customHeight="1" x14ac:dyDescent="0.2">
      <c r="B19" s="1441"/>
      <c r="C19" s="1061" t="s">
        <v>241</v>
      </c>
      <c r="D19" s="1061"/>
      <c r="E19" s="1061"/>
      <c r="F19" s="1061"/>
      <c r="G19" s="1061"/>
      <c r="H19" s="1468"/>
      <c r="I19" s="1468"/>
      <c r="J19" s="1468"/>
      <c r="K19" s="1468"/>
      <c r="L19" s="1444" t="s">
        <v>1326</v>
      </c>
      <c r="M19" s="1445"/>
      <c r="N19" s="1445"/>
      <c r="O19" s="1445"/>
      <c r="P19" s="1445"/>
      <c r="Q19" s="1445"/>
      <c r="R19" s="1445"/>
      <c r="S19" s="1445"/>
      <c r="T19" s="1445"/>
      <c r="U19" s="1445"/>
      <c r="V19" s="1445"/>
      <c r="W19" s="1445"/>
      <c r="X19" s="1445"/>
      <c r="Y19" s="1445"/>
      <c r="Z19" s="1445"/>
      <c r="AA19" s="1445"/>
      <c r="AB19" s="1445"/>
      <c r="AC19" s="1445"/>
      <c r="AD19" s="1445"/>
      <c r="AE19" s="1445"/>
      <c r="AF19" s="1445"/>
      <c r="AG19" s="1445"/>
      <c r="AH19" s="1445"/>
      <c r="AI19" s="1445"/>
      <c r="AJ19" s="1445"/>
      <c r="AK19" s="1445"/>
      <c r="AL19" s="1446"/>
      <c r="AN19" s="3"/>
    </row>
    <row r="20" spans="2:40" ht="14.25" customHeight="1" x14ac:dyDescent="0.2">
      <c r="B20" s="1441"/>
      <c r="C20" s="1061"/>
      <c r="D20" s="1061"/>
      <c r="E20" s="1061"/>
      <c r="F20" s="1061"/>
      <c r="G20" s="1061"/>
      <c r="H20" s="1468"/>
      <c r="I20" s="1468"/>
      <c r="J20" s="1468"/>
      <c r="K20" s="1468"/>
      <c r="L20" s="1447" t="s">
        <v>1327</v>
      </c>
      <c r="M20" s="1448"/>
      <c r="N20" s="1448"/>
      <c r="O20" s="1448"/>
      <c r="P20" s="1448"/>
      <c r="Q20" s="1448"/>
      <c r="R20" s="1448"/>
      <c r="S20" s="1448"/>
      <c r="T20" s="1448"/>
      <c r="U20" s="1448"/>
      <c r="V20" s="1448"/>
      <c r="W20" s="1448"/>
      <c r="X20" s="1448"/>
      <c r="Y20" s="1448"/>
      <c r="Z20" s="1448"/>
      <c r="AA20" s="1448"/>
      <c r="AB20" s="1448"/>
      <c r="AC20" s="1448"/>
      <c r="AD20" s="1448"/>
      <c r="AE20" s="1448"/>
      <c r="AF20" s="1448"/>
      <c r="AG20" s="1448"/>
      <c r="AH20" s="1448"/>
      <c r="AI20" s="1448"/>
      <c r="AJ20" s="1448"/>
      <c r="AK20" s="1448"/>
      <c r="AL20" s="1449"/>
      <c r="AN20" s="3"/>
    </row>
    <row r="21" spans="2:40" x14ac:dyDescent="0.2">
      <c r="B21" s="1442"/>
      <c r="C21" s="1221"/>
      <c r="D21" s="1221"/>
      <c r="E21" s="1221"/>
      <c r="F21" s="1221"/>
      <c r="G21" s="1221"/>
      <c r="H21" s="1469"/>
      <c r="I21" s="1469"/>
      <c r="J21" s="1469"/>
      <c r="K21" s="1469"/>
      <c r="L21" s="1465"/>
      <c r="M21" s="1466"/>
      <c r="N21" s="1466"/>
      <c r="O21" s="1466"/>
      <c r="P21" s="1466"/>
      <c r="Q21" s="1466"/>
      <c r="R21" s="1466"/>
      <c r="S21" s="1466"/>
      <c r="T21" s="1466"/>
      <c r="U21" s="1466"/>
      <c r="V21" s="1466"/>
      <c r="W21" s="1466"/>
      <c r="X21" s="1466"/>
      <c r="Y21" s="1466"/>
      <c r="Z21" s="1466"/>
      <c r="AA21" s="1466"/>
      <c r="AB21" s="1466"/>
      <c r="AC21" s="1466"/>
      <c r="AD21" s="1466"/>
      <c r="AE21" s="1466"/>
      <c r="AF21" s="1466"/>
      <c r="AG21" s="1466"/>
      <c r="AH21" s="1466"/>
      <c r="AI21" s="1466"/>
      <c r="AJ21" s="1466"/>
      <c r="AK21" s="1466"/>
      <c r="AL21" s="1467"/>
      <c r="AN21" s="3"/>
    </row>
    <row r="22" spans="2:40" ht="13.5" customHeight="1" x14ac:dyDescent="0.2">
      <c r="B22" s="1462" t="s">
        <v>269</v>
      </c>
      <c r="C22" s="1213" t="s">
        <v>270</v>
      </c>
      <c r="D22" s="1098"/>
      <c r="E22" s="1098"/>
      <c r="F22" s="1098"/>
      <c r="G22" s="1098"/>
      <c r="H22" s="1098"/>
      <c r="I22" s="1098"/>
      <c r="J22" s="1098"/>
      <c r="K22" s="1214"/>
      <c r="L22" s="1444" t="s">
        <v>1326</v>
      </c>
      <c r="M22" s="1445"/>
      <c r="N22" s="1445"/>
      <c r="O22" s="1445"/>
      <c r="P22" s="1445"/>
      <c r="Q22" s="1445"/>
      <c r="R22" s="1445"/>
      <c r="S22" s="1445"/>
      <c r="T22" s="1445"/>
      <c r="U22" s="1445"/>
      <c r="V22" s="1445"/>
      <c r="W22" s="1445"/>
      <c r="X22" s="1445"/>
      <c r="Y22" s="1445"/>
      <c r="Z22" s="1445"/>
      <c r="AA22" s="1445"/>
      <c r="AB22" s="1445"/>
      <c r="AC22" s="1445"/>
      <c r="AD22" s="1445"/>
      <c r="AE22" s="1445"/>
      <c r="AF22" s="1445"/>
      <c r="AG22" s="1445"/>
      <c r="AH22" s="1445"/>
      <c r="AI22" s="1445"/>
      <c r="AJ22" s="1445"/>
      <c r="AK22" s="1445"/>
      <c r="AL22" s="1446"/>
      <c r="AN22" s="3"/>
    </row>
    <row r="23" spans="2:40" ht="14.25" customHeight="1" x14ac:dyDescent="0.2">
      <c r="B23" s="1463"/>
      <c r="C23" s="1094"/>
      <c r="D23" s="1034"/>
      <c r="E23" s="1034"/>
      <c r="F23" s="1034"/>
      <c r="G23" s="1034"/>
      <c r="H23" s="1034"/>
      <c r="I23" s="1034"/>
      <c r="J23" s="1034"/>
      <c r="K23" s="1095"/>
      <c r="L23" s="1447" t="s">
        <v>1327</v>
      </c>
      <c r="M23" s="1448"/>
      <c r="N23" s="1448"/>
      <c r="O23" s="1448"/>
      <c r="P23" s="1448"/>
      <c r="Q23" s="1448"/>
      <c r="R23" s="1448"/>
      <c r="S23" s="1448"/>
      <c r="T23" s="1448"/>
      <c r="U23" s="1448"/>
      <c r="V23" s="1448"/>
      <c r="W23" s="1448"/>
      <c r="X23" s="1448"/>
      <c r="Y23" s="1448"/>
      <c r="Z23" s="1448"/>
      <c r="AA23" s="1448"/>
      <c r="AB23" s="1448"/>
      <c r="AC23" s="1448"/>
      <c r="AD23" s="1448"/>
      <c r="AE23" s="1448"/>
      <c r="AF23" s="1448"/>
      <c r="AG23" s="1448"/>
      <c r="AH23" s="1448"/>
      <c r="AI23" s="1448"/>
      <c r="AJ23" s="1448"/>
      <c r="AK23" s="1448"/>
      <c r="AL23" s="1449"/>
      <c r="AN23" s="3"/>
    </row>
    <row r="24" spans="2:40" x14ac:dyDescent="0.2">
      <c r="B24" s="1463"/>
      <c r="C24" s="1096"/>
      <c r="D24" s="1027"/>
      <c r="E24" s="1027"/>
      <c r="F24" s="1027"/>
      <c r="G24" s="1027"/>
      <c r="H24" s="1027"/>
      <c r="I24" s="1027"/>
      <c r="J24" s="1027"/>
      <c r="K24" s="1097"/>
      <c r="L24" s="1465"/>
      <c r="M24" s="1466"/>
      <c r="N24" s="1466"/>
      <c r="O24" s="1466"/>
      <c r="P24" s="1466"/>
      <c r="Q24" s="1466"/>
      <c r="R24" s="1466"/>
      <c r="S24" s="1466"/>
      <c r="T24" s="1466"/>
      <c r="U24" s="1466"/>
      <c r="V24" s="1466"/>
      <c r="W24" s="1466"/>
      <c r="X24" s="1466"/>
      <c r="Y24" s="1466"/>
      <c r="Z24" s="1466"/>
      <c r="AA24" s="1466"/>
      <c r="AB24" s="1466"/>
      <c r="AC24" s="1466"/>
      <c r="AD24" s="1466"/>
      <c r="AE24" s="1466"/>
      <c r="AF24" s="1466"/>
      <c r="AG24" s="1466"/>
      <c r="AH24" s="1466"/>
      <c r="AI24" s="1466"/>
      <c r="AJ24" s="1466"/>
      <c r="AK24" s="1466"/>
      <c r="AL24" s="1467"/>
      <c r="AN24" s="3"/>
    </row>
    <row r="25" spans="2:40" ht="14.25" customHeight="1" x14ac:dyDescent="0.2">
      <c r="B25" s="1463"/>
      <c r="C25" s="1061" t="s">
        <v>235</v>
      </c>
      <c r="D25" s="1061"/>
      <c r="E25" s="1061"/>
      <c r="F25" s="1061"/>
      <c r="G25" s="1061"/>
      <c r="H25" s="1061"/>
      <c r="I25" s="1061"/>
      <c r="J25" s="1061"/>
      <c r="K25" s="1061"/>
      <c r="L25" s="1439" t="s">
        <v>236</v>
      </c>
      <c r="M25" s="1081"/>
      <c r="N25" s="1081"/>
      <c r="O25" s="1081"/>
      <c r="P25" s="1238"/>
      <c r="Q25" s="24"/>
      <c r="R25" s="25"/>
      <c r="S25" s="25"/>
      <c r="T25" s="25"/>
      <c r="U25" s="25"/>
      <c r="V25" s="25"/>
      <c r="W25" s="25"/>
      <c r="X25" s="25"/>
      <c r="Y25" s="26"/>
      <c r="Z25" s="1062" t="s">
        <v>237</v>
      </c>
      <c r="AA25" s="1063"/>
      <c r="AB25" s="1063"/>
      <c r="AC25" s="1063"/>
      <c r="AD25" s="1064"/>
      <c r="AE25" s="28"/>
      <c r="AF25" s="32"/>
      <c r="AG25" s="22"/>
      <c r="AH25" s="22"/>
      <c r="AI25" s="22"/>
      <c r="AJ25" s="1445"/>
      <c r="AK25" s="1445"/>
      <c r="AL25" s="1446"/>
      <c r="AN25" s="3"/>
    </row>
    <row r="26" spans="2:40" ht="13.5" customHeight="1" x14ac:dyDescent="0.2">
      <c r="B26" s="1463"/>
      <c r="C26" s="1141" t="s">
        <v>271</v>
      </c>
      <c r="D26" s="1141"/>
      <c r="E26" s="1141"/>
      <c r="F26" s="1141"/>
      <c r="G26" s="1141"/>
      <c r="H26" s="1141"/>
      <c r="I26" s="1141"/>
      <c r="J26" s="1141"/>
      <c r="K26" s="1141"/>
      <c r="L26" s="1444" t="s">
        <v>1326</v>
      </c>
      <c r="M26" s="1445"/>
      <c r="N26" s="1445"/>
      <c r="O26" s="1445"/>
      <c r="P26" s="1445"/>
      <c r="Q26" s="1445"/>
      <c r="R26" s="1445"/>
      <c r="S26" s="1445"/>
      <c r="T26" s="1445"/>
      <c r="U26" s="1445"/>
      <c r="V26" s="1445"/>
      <c r="W26" s="1445"/>
      <c r="X26" s="1445"/>
      <c r="Y26" s="1445"/>
      <c r="Z26" s="1445"/>
      <c r="AA26" s="1445"/>
      <c r="AB26" s="1445"/>
      <c r="AC26" s="1445"/>
      <c r="AD26" s="1445"/>
      <c r="AE26" s="1445"/>
      <c r="AF26" s="1445"/>
      <c r="AG26" s="1445"/>
      <c r="AH26" s="1445"/>
      <c r="AI26" s="1445"/>
      <c r="AJ26" s="1445"/>
      <c r="AK26" s="1445"/>
      <c r="AL26" s="1446"/>
      <c r="AN26" s="3"/>
    </row>
    <row r="27" spans="2:40" ht="14.25" customHeight="1" x14ac:dyDescent="0.2">
      <c r="B27" s="1463"/>
      <c r="C27" s="1141"/>
      <c r="D27" s="1141"/>
      <c r="E27" s="1141"/>
      <c r="F27" s="1141"/>
      <c r="G27" s="1141"/>
      <c r="H27" s="1141"/>
      <c r="I27" s="1141"/>
      <c r="J27" s="1141"/>
      <c r="K27" s="1141"/>
      <c r="L27" s="1447" t="s">
        <v>1327</v>
      </c>
      <c r="M27" s="1448"/>
      <c r="N27" s="1448"/>
      <c r="O27" s="1448"/>
      <c r="P27" s="1448"/>
      <c r="Q27" s="1448"/>
      <c r="R27" s="1448"/>
      <c r="S27" s="1448"/>
      <c r="T27" s="1448"/>
      <c r="U27" s="1448"/>
      <c r="V27" s="1448"/>
      <c r="W27" s="1448"/>
      <c r="X27" s="1448"/>
      <c r="Y27" s="1448"/>
      <c r="Z27" s="1448"/>
      <c r="AA27" s="1448"/>
      <c r="AB27" s="1448"/>
      <c r="AC27" s="1448"/>
      <c r="AD27" s="1448"/>
      <c r="AE27" s="1448"/>
      <c r="AF27" s="1448"/>
      <c r="AG27" s="1448"/>
      <c r="AH27" s="1448"/>
      <c r="AI27" s="1448"/>
      <c r="AJ27" s="1448"/>
      <c r="AK27" s="1448"/>
      <c r="AL27" s="1449"/>
      <c r="AN27" s="3"/>
    </row>
    <row r="28" spans="2:40" x14ac:dyDescent="0.2">
      <c r="B28" s="1463"/>
      <c r="C28" s="1141"/>
      <c r="D28" s="1141"/>
      <c r="E28" s="1141"/>
      <c r="F28" s="1141"/>
      <c r="G28" s="1141"/>
      <c r="H28" s="1141"/>
      <c r="I28" s="1141"/>
      <c r="J28" s="1141"/>
      <c r="K28" s="1141"/>
      <c r="L28" s="1465"/>
      <c r="M28" s="1466"/>
      <c r="N28" s="1466"/>
      <c r="O28" s="1466"/>
      <c r="P28" s="1466"/>
      <c r="Q28" s="1466"/>
      <c r="R28" s="1466"/>
      <c r="S28" s="1466"/>
      <c r="T28" s="1466"/>
      <c r="U28" s="1466"/>
      <c r="V28" s="1466"/>
      <c r="W28" s="1466"/>
      <c r="X28" s="1466"/>
      <c r="Y28" s="1466"/>
      <c r="Z28" s="1466"/>
      <c r="AA28" s="1466"/>
      <c r="AB28" s="1466"/>
      <c r="AC28" s="1466"/>
      <c r="AD28" s="1466"/>
      <c r="AE28" s="1466"/>
      <c r="AF28" s="1466"/>
      <c r="AG28" s="1466"/>
      <c r="AH28" s="1466"/>
      <c r="AI28" s="1466"/>
      <c r="AJ28" s="1466"/>
      <c r="AK28" s="1466"/>
      <c r="AL28" s="1467"/>
      <c r="AN28" s="3"/>
    </row>
    <row r="29" spans="2:40" ht="14.25" customHeight="1" x14ac:dyDescent="0.2">
      <c r="B29" s="1463"/>
      <c r="C29" s="1061" t="s">
        <v>235</v>
      </c>
      <c r="D29" s="1061"/>
      <c r="E29" s="1061"/>
      <c r="F29" s="1061"/>
      <c r="G29" s="1061"/>
      <c r="H29" s="1061"/>
      <c r="I29" s="1061"/>
      <c r="J29" s="1061"/>
      <c r="K29" s="1061"/>
      <c r="L29" s="1439" t="s">
        <v>236</v>
      </c>
      <c r="M29" s="1081"/>
      <c r="N29" s="1081"/>
      <c r="O29" s="1081"/>
      <c r="P29" s="1238"/>
      <c r="Q29" s="28"/>
      <c r="R29" s="32"/>
      <c r="S29" s="32"/>
      <c r="T29" s="32"/>
      <c r="U29" s="32"/>
      <c r="V29" s="32"/>
      <c r="W29" s="32"/>
      <c r="X29" s="32"/>
      <c r="Y29" s="33"/>
      <c r="Z29" s="1062" t="s">
        <v>237</v>
      </c>
      <c r="AA29" s="1063"/>
      <c r="AB29" s="1063"/>
      <c r="AC29" s="1063"/>
      <c r="AD29" s="1064"/>
      <c r="AE29" s="28"/>
      <c r="AF29" s="32"/>
      <c r="AG29" s="22"/>
      <c r="AH29" s="22"/>
      <c r="AI29" s="22"/>
      <c r="AJ29" s="1445"/>
      <c r="AK29" s="1445"/>
      <c r="AL29" s="1446"/>
      <c r="AN29" s="3"/>
    </row>
    <row r="30" spans="2:40" ht="14.25" customHeight="1" x14ac:dyDescent="0.2">
      <c r="B30" s="1463"/>
      <c r="C30" s="1061" t="s">
        <v>242</v>
      </c>
      <c r="D30" s="1061"/>
      <c r="E30" s="1061"/>
      <c r="F30" s="1061"/>
      <c r="G30" s="1061"/>
      <c r="H30" s="1061"/>
      <c r="I30" s="1061"/>
      <c r="J30" s="1061"/>
      <c r="K30" s="1061"/>
      <c r="L30" s="1470"/>
      <c r="M30" s="1470"/>
      <c r="N30" s="1470"/>
      <c r="O30" s="1470"/>
      <c r="P30" s="1470"/>
      <c r="Q30" s="1470"/>
      <c r="R30" s="1470"/>
      <c r="S30" s="1470"/>
      <c r="T30" s="1470"/>
      <c r="U30" s="1470"/>
      <c r="V30" s="1470"/>
      <c r="W30" s="1470"/>
      <c r="X30" s="1470"/>
      <c r="Y30" s="1470"/>
      <c r="Z30" s="1470"/>
      <c r="AA30" s="1470"/>
      <c r="AB30" s="1470"/>
      <c r="AC30" s="1470"/>
      <c r="AD30" s="1470"/>
      <c r="AE30" s="1470"/>
      <c r="AF30" s="1470"/>
      <c r="AG30" s="1470"/>
      <c r="AH30" s="1470"/>
      <c r="AI30" s="1470"/>
      <c r="AJ30" s="1470"/>
      <c r="AK30" s="1470"/>
      <c r="AL30" s="1470"/>
      <c r="AN30" s="3"/>
    </row>
    <row r="31" spans="2:40" ht="13.5" customHeight="1" x14ac:dyDescent="0.2">
      <c r="B31" s="1463"/>
      <c r="C31" s="1061" t="s">
        <v>243</v>
      </c>
      <c r="D31" s="1061"/>
      <c r="E31" s="1061"/>
      <c r="F31" s="1061"/>
      <c r="G31" s="1061"/>
      <c r="H31" s="1061"/>
      <c r="I31" s="1061"/>
      <c r="J31" s="1061"/>
      <c r="K31" s="1061"/>
      <c r="L31" s="1444" t="s">
        <v>1326</v>
      </c>
      <c r="M31" s="1445"/>
      <c r="N31" s="1445"/>
      <c r="O31" s="1445"/>
      <c r="P31" s="1445"/>
      <c r="Q31" s="1445"/>
      <c r="R31" s="1445"/>
      <c r="S31" s="1445"/>
      <c r="T31" s="1445"/>
      <c r="U31" s="1445"/>
      <c r="V31" s="1445"/>
      <c r="W31" s="1445"/>
      <c r="X31" s="1445"/>
      <c r="Y31" s="1445"/>
      <c r="Z31" s="1445"/>
      <c r="AA31" s="1445"/>
      <c r="AB31" s="1445"/>
      <c r="AC31" s="1445"/>
      <c r="AD31" s="1445"/>
      <c r="AE31" s="1445"/>
      <c r="AF31" s="1445"/>
      <c r="AG31" s="1445"/>
      <c r="AH31" s="1445"/>
      <c r="AI31" s="1445"/>
      <c r="AJ31" s="1445"/>
      <c r="AK31" s="1445"/>
      <c r="AL31" s="1446"/>
      <c r="AN31" s="3"/>
    </row>
    <row r="32" spans="2:40" ht="14.25" customHeight="1" x14ac:dyDescent="0.2">
      <c r="B32" s="1463"/>
      <c r="C32" s="1061"/>
      <c r="D32" s="1061"/>
      <c r="E32" s="1061"/>
      <c r="F32" s="1061"/>
      <c r="G32" s="1061"/>
      <c r="H32" s="1061"/>
      <c r="I32" s="1061"/>
      <c r="J32" s="1061"/>
      <c r="K32" s="1061"/>
      <c r="L32" s="1447" t="s">
        <v>1327</v>
      </c>
      <c r="M32" s="1448"/>
      <c r="N32" s="1448"/>
      <c r="O32" s="1448"/>
      <c r="P32" s="1448"/>
      <c r="Q32" s="1448"/>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9"/>
      <c r="AN32" s="3"/>
    </row>
    <row r="33" spans="2:40" x14ac:dyDescent="0.2">
      <c r="B33" s="1464"/>
      <c r="C33" s="1061"/>
      <c r="D33" s="1061"/>
      <c r="E33" s="1061"/>
      <c r="F33" s="1061"/>
      <c r="G33" s="1061"/>
      <c r="H33" s="1061"/>
      <c r="I33" s="1061"/>
      <c r="J33" s="1061"/>
      <c r="K33" s="1061"/>
      <c r="L33" s="1465"/>
      <c r="M33" s="1466"/>
      <c r="N33" s="1451"/>
      <c r="O33" s="1451"/>
      <c r="P33" s="1451"/>
      <c r="Q33" s="1451"/>
      <c r="R33" s="1451"/>
      <c r="S33" s="1451"/>
      <c r="T33" s="1451"/>
      <c r="U33" s="1451"/>
      <c r="V33" s="1451"/>
      <c r="W33" s="1451"/>
      <c r="X33" s="1451"/>
      <c r="Y33" s="1451"/>
      <c r="Z33" s="1451"/>
      <c r="AA33" s="1451"/>
      <c r="AB33" s="1451"/>
      <c r="AC33" s="1466"/>
      <c r="AD33" s="1466"/>
      <c r="AE33" s="1466"/>
      <c r="AF33" s="1466"/>
      <c r="AG33" s="1466"/>
      <c r="AH33" s="1451"/>
      <c r="AI33" s="1451"/>
      <c r="AJ33" s="1451"/>
      <c r="AK33" s="1451"/>
      <c r="AL33" s="1452"/>
      <c r="AN33" s="3"/>
    </row>
    <row r="34" spans="2:40" ht="13.5" customHeight="1" x14ac:dyDescent="0.2">
      <c r="B34" s="1462" t="s">
        <v>272</v>
      </c>
      <c r="C34" s="1496" t="s">
        <v>244</v>
      </c>
      <c r="D34" s="1497"/>
      <c r="E34" s="1497"/>
      <c r="F34" s="1497"/>
      <c r="G34" s="1497"/>
      <c r="H34" s="1497"/>
      <c r="I34" s="1497"/>
      <c r="J34" s="1497"/>
      <c r="K34" s="1497"/>
      <c r="L34" s="1497"/>
      <c r="M34" s="1486" t="s">
        <v>245</v>
      </c>
      <c r="N34" s="1487"/>
      <c r="O34" s="53" t="s">
        <v>273</v>
      </c>
      <c r="P34" s="49"/>
      <c r="Q34" s="50"/>
      <c r="R34" s="1028" t="s">
        <v>246</v>
      </c>
      <c r="S34" s="1029"/>
      <c r="T34" s="1029"/>
      <c r="U34" s="1029"/>
      <c r="V34" s="1029"/>
      <c r="W34" s="1029"/>
      <c r="X34" s="1030"/>
      <c r="Y34" s="1490" t="s">
        <v>247</v>
      </c>
      <c r="Z34" s="1491"/>
      <c r="AA34" s="1491"/>
      <c r="AB34" s="1492"/>
      <c r="AC34" s="1493" t="s">
        <v>248</v>
      </c>
      <c r="AD34" s="1494"/>
      <c r="AE34" s="1494"/>
      <c r="AF34" s="1494"/>
      <c r="AG34" s="1495"/>
      <c r="AH34" s="1471" t="s">
        <v>274</v>
      </c>
      <c r="AI34" s="1472"/>
      <c r="AJ34" s="1472"/>
      <c r="AK34" s="1472"/>
      <c r="AL34" s="1473"/>
      <c r="AN34" s="3"/>
    </row>
    <row r="35" spans="2:40" ht="14.25" customHeight="1" x14ac:dyDescent="0.2">
      <c r="B35" s="1463"/>
      <c r="C35" s="1498"/>
      <c r="D35" s="1218"/>
      <c r="E35" s="1218"/>
      <c r="F35" s="1218"/>
      <c r="G35" s="1218"/>
      <c r="H35" s="1218"/>
      <c r="I35" s="1218"/>
      <c r="J35" s="1218"/>
      <c r="K35" s="1218"/>
      <c r="L35" s="1218"/>
      <c r="M35" s="1488"/>
      <c r="N35" s="1489"/>
      <c r="O35" s="54" t="s">
        <v>275</v>
      </c>
      <c r="P35" s="51"/>
      <c r="Q35" s="52"/>
      <c r="R35" s="1031"/>
      <c r="S35" s="1032"/>
      <c r="T35" s="1032"/>
      <c r="U35" s="1032"/>
      <c r="V35" s="1032"/>
      <c r="W35" s="1032"/>
      <c r="X35" s="1033"/>
      <c r="Y35" s="55" t="s">
        <v>249</v>
      </c>
      <c r="Z35" s="14"/>
      <c r="AA35" s="14"/>
      <c r="AB35" s="14"/>
      <c r="AC35" s="1474" t="s">
        <v>250</v>
      </c>
      <c r="AD35" s="1475"/>
      <c r="AE35" s="1475"/>
      <c r="AF35" s="1475"/>
      <c r="AG35" s="1476"/>
      <c r="AH35" s="1477" t="s">
        <v>276</v>
      </c>
      <c r="AI35" s="1478"/>
      <c r="AJ35" s="1478"/>
      <c r="AK35" s="1478"/>
      <c r="AL35" s="1479"/>
      <c r="AN35" s="3"/>
    </row>
    <row r="36" spans="2:40" ht="14.25" customHeight="1" x14ac:dyDescent="0.2">
      <c r="B36" s="1463"/>
      <c r="C36" s="1441"/>
      <c r="D36" s="68"/>
      <c r="E36" s="1480" t="s">
        <v>8</v>
      </c>
      <c r="F36" s="1480"/>
      <c r="G36" s="1480"/>
      <c r="H36" s="1480"/>
      <c r="I36" s="1480"/>
      <c r="J36" s="1480"/>
      <c r="K36" s="1480"/>
      <c r="L36" s="1481"/>
      <c r="M36" s="37"/>
      <c r="N36" s="36"/>
      <c r="O36" s="18"/>
      <c r="P36" s="19"/>
      <c r="Q36" s="36"/>
      <c r="R36" s="11" t="s">
        <v>1328</v>
      </c>
      <c r="S36" s="5"/>
      <c r="T36" s="5"/>
      <c r="U36" s="5"/>
      <c r="V36" s="5"/>
      <c r="W36" s="5"/>
      <c r="X36" s="5"/>
      <c r="Y36" s="9"/>
      <c r="Z36" s="30"/>
      <c r="AA36" s="30"/>
      <c r="AB36" s="30"/>
      <c r="AC36" s="15"/>
      <c r="AD36" s="16"/>
      <c r="AE36" s="16"/>
      <c r="AF36" s="16"/>
      <c r="AG36" s="17"/>
      <c r="AH36" s="15"/>
      <c r="AI36" s="16"/>
      <c r="AJ36" s="16"/>
      <c r="AK36" s="16"/>
      <c r="AL36" s="17" t="s">
        <v>485</v>
      </c>
      <c r="AN36" s="3"/>
    </row>
    <row r="37" spans="2:40" ht="14.25" customHeight="1" x14ac:dyDescent="0.2">
      <c r="B37" s="1463"/>
      <c r="C37" s="1441"/>
      <c r="D37" s="68"/>
      <c r="E37" s="1480" t="s">
        <v>251</v>
      </c>
      <c r="F37" s="930"/>
      <c r="G37" s="930"/>
      <c r="H37" s="930"/>
      <c r="I37" s="930"/>
      <c r="J37" s="930"/>
      <c r="K37" s="930"/>
      <c r="L37" s="1482"/>
      <c r="M37" s="37"/>
      <c r="N37" s="36"/>
      <c r="O37" s="18"/>
      <c r="P37" s="19"/>
      <c r="Q37" s="36"/>
      <c r="R37" s="11" t="s">
        <v>1328</v>
      </c>
      <c r="S37" s="5"/>
      <c r="T37" s="5"/>
      <c r="U37" s="5"/>
      <c r="V37" s="5"/>
      <c r="W37" s="5"/>
      <c r="X37" s="5"/>
      <c r="Y37" s="9"/>
      <c r="Z37" s="30"/>
      <c r="AA37" s="30"/>
      <c r="AB37" s="30"/>
      <c r="AC37" s="15"/>
      <c r="AD37" s="16"/>
      <c r="AE37" s="16"/>
      <c r="AF37" s="16"/>
      <c r="AG37" s="17"/>
      <c r="AH37" s="15"/>
      <c r="AI37" s="16"/>
      <c r="AJ37" s="16"/>
      <c r="AK37" s="16"/>
      <c r="AL37" s="17" t="s">
        <v>485</v>
      </c>
      <c r="AN37" s="3"/>
    </row>
    <row r="38" spans="2:40" ht="14.25" customHeight="1" x14ac:dyDescent="0.2">
      <c r="B38" s="1463"/>
      <c r="C38" s="1441"/>
      <c r="D38" s="68"/>
      <c r="E38" s="1480" t="s">
        <v>16</v>
      </c>
      <c r="F38" s="930"/>
      <c r="G38" s="930"/>
      <c r="H38" s="930"/>
      <c r="I38" s="930"/>
      <c r="J38" s="930"/>
      <c r="K38" s="930"/>
      <c r="L38" s="1482"/>
      <c r="M38" s="37"/>
      <c r="N38" s="36"/>
      <c r="O38" s="18"/>
      <c r="P38" s="19"/>
      <c r="Q38" s="36"/>
      <c r="R38" s="11" t="s">
        <v>1328</v>
      </c>
      <c r="S38" s="5"/>
      <c r="T38" s="5"/>
      <c r="U38" s="5"/>
      <c r="V38" s="5"/>
      <c r="W38" s="5"/>
      <c r="X38" s="5"/>
      <c r="Y38" s="9"/>
      <c r="Z38" s="30"/>
      <c r="AA38" s="30"/>
      <c r="AB38" s="30"/>
      <c r="AC38" s="15"/>
      <c r="AD38" s="16"/>
      <c r="AE38" s="16"/>
      <c r="AF38" s="16"/>
      <c r="AG38" s="17"/>
      <c r="AH38" s="15"/>
      <c r="AI38" s="16"/>
      <c r="AJ38" s="16"/>
      <c r="AK38" s="16"/>
      <c r="AL38" s="17" t="s">
        <v>485</v>
      </c>
      <c r="AN38" s="3"/>
    </row>
    <row r="39" spans="2:40" ht="14.25" customHeight="1" x14ac:dyDescent="0.2">
      <c r="B39" s="1463"/>
      <c r="C39" s="1441"/>
      <c r="D39" s="68"/>
      <c r="E39" s="1480" t="s">
        <v>252</v>
      </c>
      <c r="F39" s="930"/>
      <c r="G39" s="930"/>
      <c r="H39" s="930"/>
      <c r="I39" s="930"/>
      <c r="J39" s="930"/>
      <c r="K39" s="930"/>
      <c r="L39" s="1482"/>
      <c r="M39" s="37"/>
      <c r="N39" s="36"/>
      <c r="O39" s="18"/>
      <c r="P39" s="19"/>
      <c r="Q39" s="36"/>
      <c r="R39" s="11" t="s">
        <v>1328</v>
      </c>
      <c r="S39" s="5"/>
      <c r="T39" s="5"/>
      <c r="U39" s="5"/>
      <c r="V39" s="5"/>
      <c r="W39" s="5"/>
      <c r="X39" s="5"/>
      <c r="Y39" s="9"/>
      <c r="Z39" s="30"/>
      <c r="AA39" s="30"/>
      <c r="AB39" s="30"/>
      <c r="AC39" s="15"/>
      <c r="AD39" s="16"/>
      <c r="AE39" s="16"/>
      <c r="AF39" s="16"/>
      <c r="AG39" s="17"/>
      <c r="AH39" s="15"/>
      <c r="AI39" s="16"/>
      <c r="AJ39" s="16"/>
      <c r="AK39" s="16"/>
      <c r="AL39" s="17" t="s">
        <v>485</v>
      </c>
      <c r="AN39" s="3"/>
    </row>
    <row r="40" spans="2:40" ht="14.25" customHeight="1" x14ac:dyDescent="0.2">
      <c r="B40" s="1463"/>
      <c r="C40" s="1441"/>
      <c r="D40" s="68"/>
      <c r="E40" s="1480" t="s">
        <v>146</v>
      </c>
      <c r="F40" s="930"/>
      <c r="G40" s="930"/>
      <c r="H40" s="930"/>
      <c r="I40" s="930"/>
      <c r="J40" s="930"/>
      <c r="K40" s="930"/>
      <c r="L40" s="1482"/>
      <c r="M40" s="37"/>
      <c r="N40" s="36"/>
      <c r="O40" s="18"/>
      <c r="P40" s="19"/>
      <c r="Q40" s="36"/>
      <c r="R40" s="11" t="s">
        <v>1328</v>
      </c>
      <c r="S40" s="5"/>
      <c r="T40" s="5"/>
      <c r="U40" s="5"/>
      <c r="V40" s="5"/>
      <c r="W40" s="5"/>
      <c r="X40" s="5"/>
      <c r="Y40" s="9"/>
      <c r="Z40" s="30"/>
      <c r="AA40" s="30"/>
      <c r="AB40" s="30"/>
      <c r="AC40" s="15"/>
      <c r="AD40" s="16"/>
      <c r="AE40" s="16"/>
      <c r="AF40" s="16"/>
      <c r="AG40" s="17"/>
      <c r="AH40" s="15"/>
      <c r="AI40" s="16"/>
      <c r="AJ40" s="16"/>
      <c r="AK40" s="16"/>
      <c r="AL40" s="17" t="s">
        <v>485</v>
      </c>
      <c r="AN40" s="3"/>
    </row>
    <row r="41" spans="2:40" ht="14.25" customHeight="1" thickBot="1" x14ac:dyDescent="0.25">
      <c r="B41" s="1463"/>
      <c r="C41" s="1441"/>
      <c r="D41" s="69"/>
      <c r="E41" s="1483" t="s">
        <v>277</v>
      </c>
      <c r="F41" s="1484"/>
      <c r="G41" s="1484"/>
      <c r="H41" s="1484"/>
      <c r="I41" s="1484"/>
      <c r="J41" s="1484"/>
      <c r="K41" s="1484"/>
      <c r="L41" s="1485"/>
      <c r="M41" s="70"/>
      <c r="N41" s="35"/>
      <c r="O41" s="79"/>
      <c r="P41" s="34"/>
      <c r="Q41" s="35"/>
      <c r="R41" s="4" t="s">
        <v>1328</v>
      </c>
      <c r="S41" s="80"/>
      <c r="T41" s="80"/>
      <c r="U41" s="80"/>
      <c r="V41" s="80"/>
      <c r="W41" s="80"/>
      <c r="X41" s="80"/>
      <c r="Y41" s="6"/>
      <c r="Z41" s="66"/>
      <c r="AA41" s="66"/>
      <c r="AB41" s="66"/>
      <c r="AC41" s="56"/>
      <c r="AD41" s="57"/>
      <c r="AE41" s="57"/>
      <c r="AF41" s="57"/>
      <c r="AG41" s="58"/>
      <c r="AH41" s="56"/>
      <c r="AI41" s="57"/>
      <c r="AJ41" s="57"/>
      <c r="AK41" s="57"/>
      <c r="AL41" s="58" t="s">
        <v>485</v>
      </c>
      <c r="AN41" s="3"/>
    </row>
    <row r="42" spans="2:40" ht="14.25" customHeight="1" thickTop="1" x14ac:dyDescent="0.2">
      <c r="B42" s="1463"/>
      <c r="C42" s="1441"/>
      <c r="D42" s="71"/>
      <c r="E42" s="1499" t="s">
        <v>1329</v>
      </c>
      <c r="F42" s="1499"/>
      <c r="G42" s="1499"/>
      <c r="H42" s="1499"/>
      <c r="I42" s="1499"/>
      <c r="J42" s="1499"/>
      <c r="K42" s="1499"/>
      <c r="L42" s="1500"/>
      <c r="M42" s="72"/>
      <c r="N42" s="74"/>
      <c r="O42" s="81"/>
      <c r="P42" s="73"/>
      <c r="Q42" s="74"/>
      <c r="R42" s="82" t="s">
        <v>1328</v>
      </c>
      <c r="S42" s="83"/>
      <c r="T42" s="83"/>
      <c r="U42" s="83"/>
      <c r="V42" s="83"/>
      <c r="W42" s="83"/>
      <c r="X42" s="83"/>
      <c r="Y42" s="75"/>
      <c r="Z42" s="76"/>
      <c r="AA42" s="76"/>
      <c r="AB42" s="76"/>
      <c r="AC42" s="84"/>
      <c r="AD42" s="77"/>
      <c r="AE42" s="77"/>
      <c r="AF42" s="77"/>
      <c r="AG42" s="78"/>
      <c r="AH42" s="84"/>
      <c r="AI42" s="77"/>
      <c r="AJ42" s="77"/>
      <c r="AK42" s="77"/>
      <c r="AL42" s="78" t="s">
        <v>485</v>
      </c>
      <c r="AN42" s="3"/>
    </row>
    <row r="43" spans="2:40" ht="14.25" customHeight="1" x14ac:dyDescent="0.2">
      <c r="B43" s="1463"/>
      <c r="C43" s="1441"/>
      <c r="D43" s="68"/>
      <c r="E43" s="1480" t="s">
        <v>199</v>
      </c>
      <c r="F43" s="930"/>
      <c r="G43" s="930"/>
      <c r="H43" s="930"/>
      <c r="I43" s="930"/>
      <c r="J43" s="930"/>
      <c r="K43" s="930"/>
      <c r="L43" s="1482"/>
      <c r="M43" s="37"/>
      <c r="N43" s="36"/>
      <c r="O43" s="18"/>
      <c r="P43" s="19"/>
      <c r="Q43" s="36"/>
      <c r="R43" s="11" t="s">
        <v>1328</v>
      </c>
      <c r="S43" s="5"/>
      <c r="T43" s="5"/>
      <c r="U43" s="5"/>
      <c r="V43" s="5"/>
      <c r="W43" s="5"/>
      <c r="X43" s="5"/>
      <c r="Y43" s="9"/>
      <c r="Z43" s="30"/>
      <c r="AA43" s="30"/>
      <c r="AB43" s="30"/>
      <c r="AC43" s="15"/>
      <c r="AD43" s="16"/>
      <c r="AE43" s="16"/>
      <c r="AF43" s="16"/>
      <c r="AG43" s="17"/>
      <c r="AH43" s="15"/>
      <c r="AI43" s="16"/>
      <c r="AJ43" s="16"/>
      <c r="AK43" s="16"/>
      <c r="AL43" s="17" t="s">
        <v>485</v>
      </c>
      <c r="AN43" s="3"/>
    </row>
    <row r="44" spans="2:40" ht="14.25" customHeight="1" x14ac:dyDescent="0.2">
      <c r="B44" s="1463"/>
      <c r="C44" s="1441"/>
      <c r="D44" s="68"/>
      <c r="E44" s="1480" t="s">
        <v>1330</v>
      </c>
      <c r="F44" s="930"/>
      <c r="G44" s="930"/>
      <c r="H44" s="930"/>
      <c r="I44" s="930"/>
      <c r="J44" s="930"/>
      <c r="K44" s="930"/>
      <c r="L44" s="1482"/>
      <c r="M44" s="37"/>
      <c r="N44" s="36"/>
      <c r="O44" s="18"/>
      <c r="P44" s="19"/>
      <c r="Q44" s="36"/>
      <c r="R44" s="11" t="s">
        <v>1328</v>
      </c>
      <c r="S44" s="5"/>
      <c r="T44" s="5"/>
      <c r="U44" s="5"/>
      <c r="V44" s="5"/>
      <c r="W44" s="5"/>
      <c r="X44" s="5"/>
      <c r="Y44" s="9"/>
      <c r="Z44" s="30"/>
      <c r="AA44" s="30"/>
      <c r="AB44" s="30"/>
      <c r="AC44" s="15"/>
      <c r="AD44" s="16"/>
      <c r="AE44" s="16"/>
      <c r="AF44" s="16"/>
      <c r="AG44" s="17"/>
      <c r="AH44" s="15"/>
      <c r="AI44" s="16"/>
      <c r="AJ44" s="16"/>
      <c r="AK44" s="16"/>
      <c r="AL44" s="17" t="s">
        <v>485</v>
      </c>
      <c r="AN44" s="3"/>
    </row>
    <row r="45" spans="2:40" ht="14.25" customHeight="1" x14ac:dyDescent="0.2">
      <c r="B45" s="1463"/>
      <c r="C45" s="1441"/>
      <c r="D45" s="68"/>
      <c r="E45" s="1480" t="s">
        <v>201</v>
      </c>
      <c r="F45" s="930"/>
      <c r="G45" s="930"/>
      <c r="H45" s="930"/>
      <c r="I45" s="930"/>
      <c r="J45" s="930"/>
      <c r="K45" s="930"/>
      <c r="L45" s="1482"/>
      <c r="M45" s="37"/>
      <c r="N45" s="36"/>
      <c r="O45" s="18"/>
      <c r="P45" s="19"/>
      <c r="Q45" s="36"/>
      <c r="R45" s="11" t="s">
        <v>1328</v>
      </c>
      <c r="S45" s="5"/>
      <c r="T45" s="5"/>
      <c r="U45" s="5"/>
      <c r="V45" s="5"/>
      <c r="W45" s="5"/>
      <c r="X45" s="5"/>
      <c r="Y45" s="9"/>
      <c r="Z45" s="30"/>
      <c r="AA45" s="30"/>
      <c r="AB45" s="30"/>
      <c r="AC45" s="15"/>
      <c r="AD45" s="16"/>
      <c r="AE45" s="16"/>
      <c r="AF45" s="16"/>
      <c r="AG45" s="17"/>
      <c r="AH45" s="15"/>
      <c r="AI45" s="16"/>
      <c r="AJ45" s="16"/>
      <c r="AK45" s="16"/>
      <c r="AL45" s="17" t="s">
        <v>485</v>
      </c>
      <c r="AN45" s="3"/>
    </row>
    <row r="46" spans="2:40" ht="14.25" customHeight="1" x14ac:dyDescent="0.2">
      <c r="B46" s="1463"/>
      <c r="C46" s="1441"/>
      <c r="D46" s="68"/>
      <c r="E46" s="1480" t="s">
        <v>253</v>
      </c>
      <c r="F46" s="930"/>
      <c r="G46" s="930"/>
      <c r="H46" s="930"/>
      <c r="I46" s="930"/>
      <c r="J46" s="930"/>
      <c r="K46" s="930"/>
      <c r="L46" s="1482"/>
      <c r="M46" s="37"/>
      <c r="N46" s="36"/>
      <c r="O46" s="18"/>
      <c r="P46" s="19"/>
      <c r="Q46" s="36"/>
      <c r="R46" s="11" t="s">
        <v>1328</v>
      </c>
      <c r="S46" s="5"/>
      <c r="T46" s="5"/>
      <c r="U46" s="5"/>
      <c r="V46" s="5"/>
      <c r="W46" s="5"/>
      <c r="X46" s="5"/>
      <c r="Y46" s="9"/>
      <c r="Z46" s="30"/>
      <c r="AA46" s="30"/>
      <c r="AB46" s="30"/>
      <c r="AC46" s="15"/>
      <c r="AD46" s="16"/>
      <c r="AE46" s="16"/>
      <c r="AF46" s="16"/>
      <c r="AG46" s="17"/>
      <c r="AH46" s="15"/>
      <c r="AI46" s="16"/>
      <c r="AJ46" s="16"/>
      <c r="AK46" s="16"/>
      <c r="AL46" s="17" t="s">
        <v>485</v>
      </c>
      <c r="AN46" s="3"/>
    </row>
    <row r="47" spans="2:40" ht="14.25" customHeight="1" x14ac:dyDescent="0.2">
      <c r="B47" s="1464"/>
      <c r="C47" s="1441"/>
      <c r="D47" s="68"/>
      <c r="E47" s="1480" t="s">
        <v>224</v>
      </c>
      <c r="F47" s="930"/>
      <c r="G47" s="930"/>
      <c r="H47" s="930"/>
      <c r="I47" s="930"/>
      <c r="J47" s="930"/>
      <c r="K47" s="930"/>
      <c r="L47" s="1482"/>
      <c r="M47" s="37"/>
      <c r="N47" s="36"/>
      <c r="O47" s="18"/>
      <c r="P47" s="19"/>
      <c r="Q47" s="36"/>
      <c r="R47" s="11" t="s">
        <v>1328</v>
      </c>
      <c r="S47" s="5"/>
      <c r="T47" s="5"/>
      <c r="U47" s="5"/>
      <c r="V47" s="5"/>
      <c r="W47" s="5"/>
      <c r="X47" s="5"/>
      <c r="Y47" s="9"/>
      <c r="Z47" s="30"/>
      <c r="AA47" s="30"/>
      <c r="AB47" s="30"/>
      <c r="AC47" s="15"/>
      <c r="AD47" s="16"/>
      <c r="AE47" s="16"/>
      <c r="AF47" s="16"/>
      <c r="AG47" s="17"/>
      <c r="AH47" s="15"/>
      <c r="AI47" s="16"/>
      <c r="AJ47" s="16"/>
      <c r="AK47" s="16"/>
      <c r="AL47" s="17" t="s">
        <v>485</v>
      </c>
      <c r="AN47" s="3"/>
    </row>
    <row r="48" spans="2:40" ht="14.25" customHeight="1" x14ac:dyDescent="0.2">
      <c r="B48" s="1070" t="s">
        <v>278</v>
      </c>
      <c r="C48" s="1070"/>
      <c r="D48" s="1070"/>
      <c r="E48" s="1070"/>
      <c r="F48" s="1070"/>
      <c r="G48" s="1070"/>
      <c r="H48" s="1070"/>
      <c r="I48" s="1070"/>
      <c r="J48" s="1070"/>
      <c r="K48" s="107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070" t="s">
        <v>279</v>
      </c>
      <c r="C49" s="1070"/>
      <c r="D49" s="1070"/>
      <c r="E49" s="1070"/>
      <c r="F49" s="1070"/>
      <c r="G49" s="1070"/>
      <c r="H49" s="1070"/>
      <c r="I49" s="1070"/>
      <c r="J49" s="1070"/>
      <c r="K49" s="103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453" t="s">
        <v>254</v>
      </c>
      <c r="C50" s="1453"/>
      <c r="D50" s="1453"/>
      <c r="E50" s="1453"/>
      <c r="F50" s="1453"/>
      <c r="G50" s="1453"/>
      <c r="H50" s="1453"/>
      <c r="I50" s="1453"/>
      <c r="J50" s="1453"/>
      <c r="K50" s="1453"/>
      <c r="L50" s="61"/>
      <c r="M50" s="62"/>
      <c r="N50" s="62"/>
      <c r="O50" s="62"/>
      <c r="P50" s="62"/>
      <c r="Q50" s="62"/>
      <c r="R50" s="63"/>
      <c r="S50" s="63"/>
      <c r="T50" s="63"/>
      <c r="U50" s="64"/>
      <c r="V50" s="9" t="s">
        <v>280</v>
      </c>
      <c r="W50" s="10"/>
      <c r="X50" s="10"/>
      <c r="Y50" s="10"/>
      <c r="Z50" s="30"/>
      <c r="AA50" s="30"/>
      <c r="AB50" s="30"/>
      <c r="AC50" s="16"/>
      <c r="AD50" s="16"/>
      <c r="AE50" s="16"/>
      <c r="AF50" s="16"/>
      <c r="AG50" s="16"/>
      <c r="AH50" s="47"/>
      <c r="AI50" s="16"/>
      <c r="AJ50" s="16"/>
      <c r="AK50" s="16"/>
      <c r="AL50" s="17"/>
      <c r="AN50" s="3"/>
    </row>
    <row r="51" spans="2:40" ht="14.25" customHeight="1" x14ac:dyDescent="0.2">
      <c r="B51" s="1501" t="s">
        <v>281</v>
      </c>
      <c r="C51" s="1501"/>
      <c r="D51" s="1501"/>
      <c r="E51" s="1501"/>
      <c r="F51" s="1501"/>
      <c r="G51" s="1501"/>
      <c r="H51" s="1501"/>
      <c r="I51" s="1501"/>
      <c r="J51" s="1501"/>
      <c r="K51" s="150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272" t="s">
        <v>255</v>
      </c>
      <c r="C52" s="1273"/>
      <c r="D52" s="1273"/>
      <c r="E52" s="1273"/>
      <c r="F52" s="1273"/>
      <c r="G52" s="1273"/>
      <c r="H52" s="1273"/>
      <c r="I52" s="1273"/>
      <c r="J52" s="1273"/>
      <c r="K52" s="1273"/>
      <c r="L52" s="1273"/>
      <c r="M52" s="1273"/>
      <c r="N52" s="127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440" t="s">
        <v>256</v>
      </c>
      <c r="C53" s="1502" t="s">
        <v>257</v>
      </c>
      <c r="D53" s="1456"/>
      <c r="E53" s="1456"/>
      <c r="F53" s="1456"/>
      <c r="G53" s="1456"/>
      <c r="H53" s="1456"/>
      <c r="I53" s="1456"/>
      <c r="J53" s="1456"/>
      <c r="K53" s="1456"/>
      <c r="L53" s="1456"/>
      <c r="M53" s="1456"/>
      <c r="N53" s="1456"/>
      <c r="O53" s="1456"/>
      <c r="P53" s="1456"/>
      <c r="Q53" s="1456"/>
      <c r="R53" s="1456"/>
      <c r="S53" s="1456"/>
      <c r="T53" s="1457"/>
      <c r="U53" s="1502" t="s">
        <v>258</v>
      </c>
      <c r="V53" s="1503"/>
      <c r="W53" s="1503"/>
      <c r="X53" s="1503"/>
      <c r="Y53" s="1503"/>
      <c r="Z53" s="1503"/>
      <c r="AA53" s="1503"/>
      <c r="AB53" s="1503"/>
      <c r="AC53" s="1503"/>
      <c r="AD53" s="1503"/>
      <c r="AE53" s="1503"/>
      <c r="AF53" s="1503"/>
      <c r="AG53" s="1503"/>
      <c r="AH53" s="1503"/>
      <c r="AI53" s="1503"/>
      <c r="AJ53" s="1503"/>
      <c r="AK53" s="1503"/>
      <c r="AL53" s="1504"/>
      <c r="AN53" s="3"/>
    </row>
    <row r="54" spans="2:40" x14ac:dyDescent="0.2">
      <c r="B54" s="1441"/>
      <c r="C54" s="1505"/>
      <c r="D54" s="1506"/>
      <c r="E54" s="1506"/>
      <c r="F54" s="1506"/>
      <c r="G54" s="1506"/>
      <c r="H54" s="1506"/>
      <c r="I54" s="1506"/>
      <c r="J54" s="1506"/>
      <c r="K54" s="1506"/>
      <c r="L54" s="1506"/>
      <c r="M54" s="1506"/>
      <c r="N54" s="1506"/>
      <c r="O54" s="1506"/>
      <c r="P54" s="1506"/>
      <c r="Q54" s="1506"/>
      <c r="R54" s="1506"/>
      <c r="S54" s="1506"/>
      <c r="T54" s="1487"/>
      <c r="U54" s="1505"/>
      <c r="V54" s="1506"/>
      <c r="W54" s="1506"/>
      <c r="X54" s="1506"/>
      <c r="Y54" s="1506"/>
      <c r="Z54" s="1506"/>
      <c r="AA54" s="1506"/>
      <c r="AB54" s="1506"/>
      <c r="AC54" s="1506"/>
      <c r="AD54" s="1506"/>
      <c r="AE54" s="1506"/>
      <c r="AF54" s="1506"/>
      <c r="AG54" s="1506"/>
      <c r="AH54" s="1506"/>
      <c r="AI54" s="1506"/>
      <c r="AJ54" s="1506"/>
      <c r="AK54" s="1506"/>
      <c r="AL54" s="1487"/>
      <c r="AN54" s="3"/>
    </row>
    <row r="55" spans="2:40" x14ac:dyDescent="0.2">
      <c r="B55" s="1441"/>
      <c r="C55" s="1507"/>
      <c r="D55" s="1508"/>
      <c r="E55" s="1508"/>
      <c r="F55" s="1508"/>
      <c r="G55" s="1508"/>
      <c r="H55" s="1508"/>
      <c r="I55" s="1508"/>
      <c r="J55" s="1508"/>
      <c r="K55" s="1508"/>
      <c r="L55" s="1508"/>
      <c r="M55" s="1508"/>
      <c r="N55" s="1508"/>
      <c r="O55" s="1508"/>
      <c r="P55" s="1508"/>
      <c r="Q55" s="1508"/>
      <c r="R55" s="1508"/>
      <c r="S55" s="1508"/>
      <c r="T55" s="1489"/>
      <c r="U55" s="1507"/>
      <c r="V55" s="1508"/>
      <c r="W55" s="1508"/>
      <c r="X55" s="1508"/>
      <c r="Y55" s="1508"/>
      <c r="Z55" s="1508"/>
      <c r="AA55" s="1508"/>
      <c r="AB55" s="1508"/>
      <c r="AC55" s="1508"/>
      <c r="AD55" s="1508"/>
      <c r="AE55" s="1508"/>
      <c r="AF55" s="1508"/>
      <c r="AG55" s="1508"/>
      <c r="AH55" s="1508"/>
      <c r="AI55" s="1508"/>
      <c r="AJ55" s="1508"/>
      <c r="AK55" s="1508"/>
      <c r="AL55" s="1489"/>
      <c r="AN55" s="3"/>
    </row>
    <row r="56" spans="2:40" x14ac:dyDescent="0.2">
      <c r="B56" s="1441"/>
      <c r="C56" s="1507"/>
      <c r="D56" s="1508"/>
      <c r="E56" s="1508"/>
      <c r="F56" s="1508"/>
      <c r="G56" s="1508"/>
      <c r="H56" s="1508"/>
      <c r="I56" s="1508"/>
      <c r="J56" s="1508"/>
      <c r="K56" s="1508"/>
      <c r="L56" s="1508"/>
      <c r="M56" s="1508"/>
      <c r="N56" s="1508"/>
      <c r="O56" s="1508"/>
      <c r="P56" s="1508"/>
      <c r="Q56" s="1508"/>
      <c r="R56" s="1508"/>
      <c r="S56" s="1508"/>
      <c r="T56" s="1489"/>
      <c r="U56" s="1507"/>
      <c r="V56" s="1508"/>
      <c r="W56" s="1508"/>
      <c r="X56" s="1508"/>
      <c r="Y56" s="1508"/>
      <c r="Z56" s="1508"/>
      <c r="AA56" s="1508"/>
      <c r="AB56" s="1508"/>
      <c r="AC56" s="1508"/>
      <c r="AD56" s="1508"/>
      <c r="AE56" s="1508"/>
      <c r="AF56" s="1508"/>
      <c r="AG56" s="1508"/>
      <c r="AH56" s="1508"/>
      <c r="AI56" s="1508"/>
      <c r="AJ56" s="1508"/>
      <c r="AK56" s="1508"/>
      <c r="AL56" s="1489"/>
      <c r="AN56" s="3"/>
    </row>
    <row r="57" spans="2:40" x14ac:dyDescent="0.2">
      <c r="B57" s="1442"/>
      <c r="C57" s="1509"/>
      <c r="D57" s="1503"/>
      <c r="E57" s="1503"/>
      <c r="F57" s="1503"/>
      <c r="G57" s="1503"/>
      <c r="H57" s="1503"/>
      <c r="I57" s="1503"/>
      <c r="J57" s="1503"/>
      <c r="K57" s="1503"/>
      <c r="L57" s="1503"/>
      <c r="M57" s="1503"/>
      <c r="N57" s="1503"/>
      <c r="O57" s="1503"/>
      <c r="P57" s="1503"/>
      <c r="Q57" s="1503"/>
      <c r="R57" s="1503"/>
      <c r="S57" s="1503"/>
      <c r="T57" s="1504"/>
      <c r="U57" s="1509"/>
      <c r="V57" s="1503"/>
      <c r="W57" s="1503"/>
      <c r="X57" s="1503"/>
      <c r="Y57" s="1503"/>
      <c r="Z57" s="1503"/>
      <c r="AA57" s="1503"/>
      <c r="AB57" s="1503"/>
      <c r="AC57" s="1503"/>
      <c r="AD57" s="1503"/>
      <c r="AE57" s="1503"/>
      <c r="AF57" s="1503"/>
      <c r="AG57" s="1503"/>
      <c r="AH57" s="1503"/>
      <c r="AI57" s="1503"/>
      <c r="AJ57" s="1503"/>
      <c r="AK57" s="1503"/>
      <c r="AL57" s="1504"/>
      <c r="AN57" s="3"/>
    </row>
    <row r="58" spans="2:40" ht="14.25" customHeight="1" x14ac:dyDescent="0.2">
      <c r="B58" s="1439" t="s">
        <v>259</v>
      </c>
      <c r="C58" s="1081"/>
      <c r="D58" s="1081"/>
      <c r="E58" s="1081"/>
      <c r="F58" s="1238"/>
      <c r="G58" s="1453" t="s">
        <v>260</v>
      </c>
      <c r="H58" s="1453"/>
      <c r="I58" s="1453"/>
      <c r="J58" s="1453"/>
      <c r="K58" s="1453"/>
      <c r="L58" s="1453"/>
      <c r="M58" s="1453"/>
      <c r="N58" s="1453"/>
      <c r="O58" s="1453"/>
      <c r="P58" s="1453"/>
      <c r="Q58" s="1453"/>
      <c r="R58" s="1453"/>
      <c r="S58" s="1453"/>
      <c r="T58" s="1453"/>
      <c r="U58" s="1453"/>
      <c r="V58" s="1453"/>
      <c r="W58" s="1453"/>
      <c r="X58" s="1453"/>
      <c r="Y58" s="1453"/>
      <c r="Z58" s="1453"/>
      <c r="AA58" s="1453"/>
      <c r="AB58" s="1453"/>
      <c r="AC58" s="1453"/>
      <c r="AD58" s="1453"/>
      <c r="AE58" s="1453"/>
      <c r="AF58" s="1453"/>
      <c r="AG58" s="1453"/>
      <c r="AH58" s="1453"/>
      <c r="AI58" s="1453"/>
      <c r="AJ58" s="1453"/>
      <c r="AK58" s="1453"/>
      <c r="AL58" s="1453"/>
      <c r="AN58" s="3"/>
    </row>
    <row r="60" spans="2:40" x14ac:dyDescent="0.2">
      <c r="B60" s="14" t="s">
        <v>282</v>
      </c>
    </row>
    <row r="61" spans="2:40" x14ac:dyDescent="0.2">
      <c r="B61" s="14" t="s">
        <v>283</v>
      </c>
    </row>
    <row r="62" spans="2:40" x14ac:dyDescent="0.2">
      <c r="B62" s="14" t="s">
        <v>284</v>
      </c>
    </row>
    <row r="63" spans="2:40" x14ac:dyDescent="0.2">
      <c r="B63" s="14" t="s">
        <v>261</v>
      </c>
    </row>
    <row r="64" spans="2:40" x14ac:dyDescent="0.2">
      <c r="B64" s="14" t="s">
        <v>262</v>
      </c>
    </row>
    <row r="65" spans="2:41" x14ac:dyDescent="0.2">
      <c r="B65" s="14" t="s">
        <v>1331</v>
      </c>
    </row>
    <row r="66" spans="2:41" x14ac:dyDescent="0.2">
      <c r="B66" s="14" t="s">
        <v>1332</v>
      </c>
      <c r="AN66" s="3"/>
      <c r="AO66" s="14"/>
    </row>
    <row r="67" spans="2:41" x14ac:dyDescent="0.2">
      <c r="B67" s="14" t="s">
        <v>285</v>
      </c>
    </row>
    <row r="68" spans="2:41" x14ac:dyDescent="0.2">
      <c r="B68" s="14" t="s">
        <v>286</v>
      </c>
    </row>
    <row r="69" spans="2:41" x14ac:dyDescent="0.2">
      <c r="B69" s="14" t="s">
        <v>287</v>
      </c>
    </row>
    <row r="70" spans="2:41" x14ac:dyDescent="0.2">
      <c r="B70" s="14" t="s">
        <v>263</v>
      </c>
    </row>
    <row r="84" spans="2:2" ht="12.75" customHeight="1" x14ac:dyDescent="0.2">
      <c r="B84" s="46"/>
    </row>
    <row r="85" spans="2:2" ht="12.75" customHeight="1" x14ac:dyDescent="0.2">
      <c r="B85" s="46" t="s">
        <v>294</v>
      </c>
    </row>
    <row r="86" spans="2:2" ht="12.75" customHeight="1" x14ac:dyDescent="0.2">
      <c r="B86" s="46" t="s">
        <v>295</v>
      </c>
    </row>
    <row r="87" spans="2:2" ht="12.75" customHeight="1" x14ac:dyDescent="0.2">
      <c r="B87" s="46" t="s">
        <v>288</v>
      </c>
    </row>
    <row r="88" spans="2:2" ht="12.75" customHeight="1" x14ac:dyDescent="0.2">
      <c r="B88" s="46" t="s">
        <v>289</v>
      </c>
    </row>
    <row r="89" spans="2:2" ht="12.75" customHeight="1" x14ac:dyDescent="0.2">
      <c r="B89" s="46" t="s">
        <v>290</v>
      </c>
    </row>
    <row r="90" spans="2:2" ht="12.75" customHeight="1" x14ac:dyDescent="0.2">
      <c r="B90" s="46" t="s">
        <v>291</v>
      </c>
    </row>
    <row r="91" spans="2:2" ht="12.75" customHeight="1" x14ac:dyDescent="0.2">
      <c r="B91" s="46" t="s">
        <v>292</v>
      </c>
    </row>
    <row r="92" spans="2:2" ht="12.75" customHeight="1" x14ac:dyDescent="0.2">
      <c r="B92" s="46" t="s">
        <v>293</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4"/>
  <pageMargins left="0.39370078740157483" right="0" top="0.59055118110236227" bottom="0" header="0.51181102362204722" footer="0.51181102362204722"/>
  <pageSetup paperSize="9" scale="80" orientation="portrait"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969"/>
  <sheetViews>
    <sheetView zoomScaleNormal="100" zoomScaleSheetLayoutView="55" workbookViewId="0">
      <selection activeCell="B1" sqref="B1"/>
    </sheetView>
  </sheetViews>
  <sheetFormatPr defaultColWidth="9" defaultRowHeight="13" x14ac:dyDescent="0.2"/>
  <cols>
    <col min="1" max="1" width="1.6328125" style="86" customWidth="1"/>
    <col min="2" max="2" width="9.6328125" style="86" customWidth="1"/>
    <col min="3" max="3" width="8.6328125" style="86" customWidth="1"/>
    <col min="4" max="4" width="5.6328125" style="86" customWidth="1"/>
    <col min="5" max="6" width="15.6328125" style="86" customWidth="1"/>
    <col min="7" max="7" width="5.6328125" style="86" customWidth="1"/>
    <col min="8" max="8" width="16.6328125" style="86" customWidth="1"/>
    <col min="9" max="9" width="5.6328125" style="86" customWidth="1"/>
    <col min="10" max="10" width="15.6328125" style="86" customWidth="1"/>
    <col min="11" max="11" width="5.6328125" style="86" customWidth="1"/>
    <col min="12" max="12" width="3.08984375" style="86" customWidth="1"/>
    <col min="13" max="18" width="4.6328125" style="86" customWidth="1"/>
    <col min="19" max="19" width="1.6328125" style="86" customWidth="1"/>
    <col min="20" max="21" width="9" style="86"/>
    <col min="22" max="22" width="18.453125" style="86" bestFit="1" customWidth="1"/>
    <col min="23" max="23" width="29.90625" style="86" bestFit="1" customWidth="1"/>
    <col min="24" max="24" width="30.36328125" style="86" bestFit="1" customWidth="1"/>
    <col min="25" max="16384" width="9" style="86"/>
  </cols>
  <sheetData>
    <row r="1" spans="2:24" x14ac:dyDescent="0.2">
      <c r="B1" s="86" t="s">
        <v>371</v>
      </c>
      <c r="K1" s="87" t="s">
        <v>226</v>
      </c>
      <c r="L1" s="1019"/>
      <c r="M1" s="1019"/>
      <c r="N1" s="88" t="s">
        <v>227</v>
      </c>
      <c r="O1" s="444"/>
      <c r="P1" s="88" t="s">
        <v>228</v>
      </c>
      <c r="Q1" s="444"/>
      <c r="R1" s="88" t="s">
        <v>299</v>
      </c>
    </row>
    <row r="2" spans="2:24" ht="19" x14ac:dyDescent="0.2">
      <c r="B2" s="1020" t="s">
        <v>372</v>
      </c>
      <c r="C2" s="1020"/>
      <c r="D2" s="1020"/>
      <c r="E2" s="1020"/>
      <c r="F2" s="1020"/>
      <c r="G2" s="1020"/>
      <c r="H2" s="1020"/>
      <c r="I2" s="1020"/>
      <c r="J2" s="1020"/>
      <c r="K2" s="1020"/>
      <c r="L2" s="1020"/>
      <c r="M2" s="1020"/>
      <c r="N2" s="1020"/>
      <c r="O2" s="1020"/>
      <c r="P2" s="1020"/>
      <c r="Q2" s="1020"/>
      <c r="R2" s="1020"/>
    </row>
    <row r="3" spans="2:24" ht="7.5" customHeight="1" x14ac:dyDescent="0.2">
      <c r="B3" s="445"/>
      <c r="C3" s="445"/>
      <c r="D3" s="445"/>
      <c r="E3" s="445"/>
      <c r="F3" s="445"/>
      <c r="G3" s="445"/>
      <c r="H3" s="445"/>
      <c r="I3" s="445"/>
      <c r="J3" s="445"/>
      <c r="K3" s="445"/>
      <c r="L3" s="445"/>
      <c r="M3" s="445"/>
      <c r="N3" s="445"/>
      <c r="O3" s="445"/>
      <c r="P3" s="445"/>
      <c r="Q3" s="445"/>
      <c r="R3" s="445"/>
    </row>
    <row r="4" spans="2:24" ht="25" customHeight="1" x14ac:dyDescent="0.2">
      <c r="I4" s="87" t="s">
        <v>373</v>
      </c>
      <c r="J4" s="1021"/>
      <c r="K4" s="1021"/>
      <c r="L4" s="1021"/>
      <c r="M4" s="1021"/>
      <c r="N4" s="1021"/>
      <c r="O4" s="1021"/>
      <c r="P4" s="1021"/>
      <c r="Q4" s="1021"/>
      <c r="R4" s="1021"/>
    </row>
    <row r="5" spans="2:24" ht="25" customHeight="1" x14ac:dyDescent="0.2">
      <c r="I5" s="87" t="s">
        <v>304</v>
      </c>
      <c r="J5" s="1022"/>
      <c r="K5" s="1022"/>
      <c r="L5" s="1022"/>
      <c r="M5" s="1022"/>
      <c r="N5" s="1022"/>
      <c r="O5" s="1022"/>
      <c r="P5" s="1022"/>
      <c r="Q5" s="1022"/>
      <c r="R5" s="1022"/>
    </row>
    <row r="6" spans="2:24" ht="25" customHeight="1" x14ac:dyDescent="0.2">
      <c r="I6" s="87" t="s">
        <v>374</v>
      </c>
      <c r="J6" s="1022"/>
      <c r="K6" s="1022"/>
      <c r="L6" s="1022"/>
      <c r="M6" s="1022"/>
      <c r="N6" s="1022"/>
      <c r="O6" s="1022"/>
      <c r="P6" s="1022"/>
      <c r="Q6" s="1022"/>
      <c r="R6" s="1022"/>
    </row>
    <row r="7" spans="2:24" ht="9" customHeight="1" x14ac:dyDescent="0.2">
      <c r="I7" s="87"/>
      <c r="J7" s="114"/>
      <c r="K7" s="114"/>
      <c r="L7" s="114"/>
      <c r="M7" s="114"/>
      <c r="N7" s="114"/>
      <c r="O7" s="114"/>
      <c r="P7" s="114"/>
      <c r="Q7" s="114"/>
      <c r="R7" s="114"/>
    </row>
    <row r="8" spans="2:24" x14ac:dyDescent="0.2">
      <c r="B8" s="1023" t="s">
        <v>375</v>
      </c>
      <c r="C8" s="1023"/>
      <c r="D8" s="1023"/>
      <c r="E8" s="89"/>
      <c r="F8" s="1024" t="s">
        <v>376</v>
      </c>
      <c r="G8" s="1024"/>
      <c r="H8" s="1024"/>
      <c r="I8" s="1024"/>
    </row>
    <row r="9" spans="2:24" hidden="1" x14ac:dyDescent="0.2">
      <c r="E9" s="89"/>
      <c r="F9" s="981" t="s">
        <v>377</v>
      </c>
      <c r="G9" s="981"/>
      <c r="H9" s="981"/>
      <c r="I9" s="981"/>
    </row>
    <row r="10" spans="2:24" ht="9" customHeight="1" x14ac:dyDescent="0.2"/>
    <row r="11" spans="2:24" x14ac:dyDescent="0.2">
      <c r="B11" s="90" t="s">
        <v>378</v>
      </c>
      <c r="F11" s="1025" t="s">
        <v>379</v>
      </c>
      <c r="G11" s="1025"/>
      <c r="H11" s="1025"/>
      <c r="I11" s="1025"/>
      <c r="J11" s="87" t="s">
        <v>380</v>
      </c>
      <c r="K11" s="446"/>
    </row>
    <row r="12" spans="2:24" ht="9" customHeight="1" x14ac:dyDescent="0.2"/>
    <row r="13" spans="2:24" x14ac:dyDescent="0.2">
      <c r="B13" s="90" t="s">
        <v>381</v>
      </c>
    </row>
    <row r="14" spans="2:24" x14ac:dyDescent="0.2">
      <c r="B14" s="444" t="s">
        <v>6</v>
      </c>
      <c r="C14" s="1006" t="s">
        <v>382</v>
      </c>
      <c r="D14" s="1006"/>
      <c r="E14" s="1006"/>
      <c r="F14" s="1006"/>
      <c r="G14" s="1006"/>
      <c r="H14" s="1006"/>
      <c r="I14" s="1006"/>
      <c r="J14" s="1006"/>
      <c r="K14" s="1006"/>
      <c r="M14" s="1007" t="s">
        <v>383</v>
      </c>
      <c r="N14" s="1008"/>
      <c r="O14" s="1008"/>
      <c r="P14" s="1008"/>
      <c r="Q14" s="1008"/>
      <c r="R14" s="1009"/>
    </row>
    <row r="15" spans="2:24" ht="80.150000000000006" customHeight="1" x14ac:dyDescent="0.2">
      <c r="B15" s="91"/>
      <c r="C15" s="1010" t="s">
        <v>384</v>
      </c>
      <c r="D15" s="1010"/>
      <c r="E15" s="91"/>
      <c r="F15" s="1011" t="s">
        <v>385</v>
      </c>
      <c r="G15" s="1011"/>
      <c r="H15" s="1012" t="s">
        <v>386</v>
      </c>
      <c r="I15" s="1012"/>
      <c r="J15" s="1010" t="s">
        <v>387</v>
      </c>
      <c r="K15" s="1010"/>
      <c r="M15" s="1013" t="str">
        <f>F8</f>
        <v>介護福祉士</v>
      </c>
      <c r="N15" s="1014"/>
      <c r="O15" s="1015"/>
      <c r="P15" s="1013" t="str">
        <f>F9</f>
        <v>介護職員</v>
      </c>
      <c r="Q15" s="1014"/>
      <c r="R15" s="1015"/>
    </row>
    <row r="16" spans="2:24" ht="26.15" customHeight="1" x14ac:dyDescent="0.2">
      <c r="B16" s="211" t="s">
        <v>388</v>
      </c>
      <c r="C16" s="997"/>
      <c r="D16" s="998" t="s">
        <v>389</v>
      </c>
      <c r="E16" s="93" t="str">
        <f>$F$8</f>
        <v>介護福祉士</v>
      </c>
      <c r="F16" s="94"/>
      <c r="G16" s="95" t="s">
        <v>390</v>
      </c>
      <c r="H16" s="94"/>
      <c r="I16" s="95" t="s">
        <v>389</v>
      </c>
      <c r="J16" s="94"/>
      <c r="K16" s="95" t="s">
        <v>389</v>
      </c>
      <c r="M16" s="1000" t="str">
        <f>IF(C16="","",F16+ROUNDDOWN((H16+J16)/C16,1))</f>
        <v/>
      </c>
      <c r="N16" s="1001"/>
      <c r="O16" s="1002"/>
      <c r="P16" s="1000" t="str">
        <f>IF(C16="","",F17+ROUNDDOWN((H17+J17)/C16,1))</f>
        <v/>
      </c>
      <c r="Q16" s="1001"/>
      <c r="R16" s="1002"/>
      <c r="V16" s="115"/>
      <c r="W16" s="116" t="s">
        <v>391</v>
      </c>
      <c r="X16" s="116" t="s">
        <v>392</v>
      </c>
    </row>
    <row r="17" spans="2:24" ht="26.15" customHeight="1" x14ac:dyDescent="0.2">
      <c r="B17" s="447" t="s">
        <v>393</v>
      </c>
      <c r="C17" s="997"/>
      <c r="D17" s="999"/>
      <c r="E17" s="96" t="str">
        <f>$F$9</f>
        <v>介護職員</v>
      </c>
      <c r="F17" s="97"/>
      <c r="G17" s="98" t="s">
        <v>390</v>
      </c>
      <c r="H17" s="97"/>
      <c r="I17" s="98" t="s">
        <v>389</v>
      </c>
      <c r="J17" s="97"/>
      <c r="K17" s="98" t="s">
        <v>389</v>
      </c>
      <c r="M17" s="1003"/>
      <c r="N17" s="1004"/>
      <c r="O17" s="1005"/>
      <c r="P17" s="1003"/>
      <c r="Q17" s="1004"/>
      <c r="R17" s="1005"/>
      <c r="V17" s="1016" t="s">
        <v>394</v>
      </c>
      <c r="W17" s="115" t="s">
        <v>376</v>
      </c>
      <c r="X17" s="115" t="s">
        <v>395</v>
      </c>
    </row>
    <row r="18" spans="2:24" ht="26.15" customHeight="1" x14ac:dyDescent="0.2">
      <c r="B18" s="92"/>
      <c r="C18" s="997"/>
      <c r="D18" s="998" t="s">
        <v>389</v>
      </c>
      <c r="E18" s="99" t="str">
        <f>$F$8</f>
        <v>介護福祉士</v>
      </c>
      <c r="F18" s="100"/>
      <c r="G18" s="101" t="s">
        <v>390</v>
      </c>
      <c r="H18" s="94"/>
      <c r="I18" s="101" t="s">
        <v>389</v>
      </c>
      <c r="J18" s="94"/>
      <c r="K18" s="101" t="s">
        <v>389</v>
      </c>
      <c r="M18" s="1000" t="str">
        <f>IF(C18="","",F18+ROUNDDOWN((H18+J18)/C18,1))</f>
        <v/>
      </c>
      <c r="N18" s="1001"/>
      <c r="O18" s="1002"/>
      <c r="P18" s="1000" t="str">
        <f>IF(C18="","",F19+ROUNDDOWN((H19+J19)/C18,1))</f>
        <v/>
      </c>
      <c r="Q18" s="1001"/>
      <c r="R18" s="1002"/>
      <c r="V18" s="1017"/>
      <c r="W18" s="115" t="s">
        <v>396</v>
      </c>
      <c r="X18" s="115" t="s">
        <v>397</v>
      </c>
    </row>
    <row r="19" spans="2:24" ht="26.15" customHeight="1" x14ac:dyDescent="0.2">
      <c r="B19" s="447" t="s">
        <v>398</v>
      </c>
      <c r="C19" s="997"/>
      <c r="D19" s="999"/>
      <c r="E19" s="96" t="str">
        <f>$F$9</f>
        <v>介護職員</v>
      </c>
      <c r="F19" s="97"/>
      <c r="G19" s="98" t="s">
        <v>390</v>
      </c>
      <c r="H19" s="97"/>
      <c r="I19" s="98" t="s">
        <v>389</v>
      </c>
      <c r="J19" s="97"/>
      <c r="K19" s="98" t="s">
        <v>389</v>
      </c>
      <c r="M19" s="1003"/>
      <c r="N19" s="1004"/>
      <c r="O19" s="1005"/>
      <c r="P19" s="1003"/>
      <c r="Q19" s="1004"/>
      <c r="R19" s="1005"/>
      <c r="V19" s="1017"/>
      <c r="W19" s="115" t="s">
        <v>399</v>
      </c>
      <c r="X19" s="115" t="s">
        <v>400</v>
      </c>
    </row>
    <row r="20" spans="2:24" ht="26.15" customHeight="1" x14ac:dyDescent="0.2">
      <c r="B20" s="92"/>
      <c r="C20" s="997"/>
      <c r="D20" s="998" t="s">
        <v>389</v>
      </c>
      <c r="E20" s="99" t="str">
        <f>$F$8</f>
        <v>介護福祉士</v>
      </c>
      <c r="F20" s="100"/>
      <c r="G20" s="101" t="s">
        <v>390</v>
      </c>
      <c r="H20" s="94"/>
      <c r="I20" s="101" t="s">
        <v>389</v>
      </c>
      <c r="J20" s="94"/>
      <c r="K20" s="101" t="s">
        <v>389</v>
      </c>
      <c r="M20" s="1000" t="str">
        <f>IF(C20="","",F20+ROUNDDOWN((H20+J20)/C20,1))</f>
        <v/>
      </c>
      <c r="N20" s="1001"/>
      <c r="O20" s="1002"/>
      <c r="P20" s="1000" t="str">
        <f>IF(C20="","",F21+ROUNDDOWN((H21+J21)/C20,1))</f>
        <v/>
      </c>
      <c r="Q20" s="1001"/>
      <c r="R20" s="1002"/>
      <c r="V20" s="1017"/>
      <c r="W20" s="115" t="s">
        <v>400</v>
      </c>
      <c r="X20" s="115" t="s">
        <v>400</v>
      </c>
    </row>
    <row r="21" spans="2:24" ht="26.15" customHeight="1" x14ac:dyDescent="0.2">
      <c r="B21" s="447" t="s">
        <v>401</v>
      </c>
      <c r="C21" s="997"/>
      <c r="D21" s="999"/>
      <c r="E21" s="96" t="str">
        <f>$F$9</f>
        <v>介護職員</v>
      </c>
      <c r="F21" s="97"/>
      <c r="G21" s="98" t="s">
        <v>390</v>
      </c>
      <c r="H21" s="97"/>
      <c r="I21" s="98" t="s">
        <v>389</v>
      </c>
      <c r="J21" s="97"/>
      <c r="K21" s="98" t="s">
        <v>389</v>
      </c>
      <c r="M21" s="1003"/>
      <c r="N21" s="1004"/>
      <c r="O21" s="1005"/>
      <c r="P21" s="1003"/>
      <c r="Q21" s="1004"/>
      <c r="R21" s="1005"/>
      <c r="V21" s="1017"/>
      <c r="W21" s="115" t="s">
        <v>400</v>
      </c>
      <c r="X21" s="115" t="s">
        <v>400</v>
      </c>
    </row>
    <row r="22" spans="2:24" ht="26.15" customHeight="1" x14ac:dyDescent="0.2">
      <c r="B22" s="92"/>
      <c r="C22" s="997"/>
      <c r="D22" s="998" t="s">
        <v>389</v>
      </c>
      <c r="E22" s="99" t="str">
        <f>$F$8</f>
        <v>介護福祉士</v>
      </c>
      <c r="F22" s="100"/>
      <c r="G22" s="101" t="s">
        <v>390</v>
      </c>
      <c r="H22" s="94"/>
      <c r="I22" s="101" t="s">
        <v>389</v>
      </c>
      <c r="J22" s="94"/>
      <c r="K22" s="101" t="s">
        <v>389</v>
      </c>
      <c r="M22" s="1000" t="str">
        <f>IF(C22="","",F22+ROUNDDOWN((H22+J22)/C22,1))</f>
        <v/>
      </c>
      <c r="N22" s="1001"/>
      <c r="O22" s="1002"/>
      <c r="P22" s="1000" t="str">
        <f>IF(C22="","",F23+ROUNDDOWN((H23+J23)/C22,1))</f>
        <v/>
      </c>
      <c r="Q22" s="1001"/>
      <c r="R22" s="1002"/>
      <c r="V22" s="1018"/>
      <c r="W22" s="115" t="s">
        <v>400</v>
      </c>
      <c r="X22" s="115" t="s">
        <v>400</v>
      </c>
    </row>
    <row r="23" spans="2:24" ht="26.15" customHeight="1" x14ac:dyDescent="0.2">
      <c r="B23" s="447" t="s">
        <v>402</v>
      </c>
      <c r="C23" s="997"/>
      <c r="D23" s="999"/>
      <c r="E23" s="96" t="str">
        <f>$F$9</f>
        <v>介護職員</v>
      </c>
      <c r="F23" s="97"/>
      <c r="G23" s="98" t="s">
        <v>390</v>
      </c>
      <c r="H23" s="97"/>
      <c r="I23" s="98" t="s">
        <v>389</v>
      </c>
      <c r="J23" s="97"/>
      <c r="K23" s="98" t="s">
        <v>389</v>
      </c>
      <c r="M23" s="1003"/>
      <c r="N23" s="1004"/>
      <c r="O23" s="1005"/>
      <c r="P23" s="1003"/>
      <c r="Q23" s="1004"/>
      <c r="R23" s="1005"/>
    </row>
    <row r="24" spans="2:24" ht="26.15" customHeight="1" x14ac:dyDescent="0.2">
      <c r="B24" s="92"/>
      <c r="C24" s="997"/>
      <c r="D24" s="998" t="s">
        <v>389</v>
      </c>
      <c r="E24" s="99" t="str">
        <f>$F$8</f>
        <v>介護福祉士</v>
      </c>
      <c r="F24" s="100"/>
      <c r="G24" s="101" t="s">
        <v>390</v>
      </c>
      <c r="H24" s="94"/>
      <c r="I24" s="101" t="s">
        <v>389</v>
      </c>
      <c r="J24" s="94"/>
      <c r="K24" s="101" t="s">
        <v>389</v>
      </c>
      <c r="M24" s="1000" t="str">
        <f>IF(C24="","",F24+ROUNDDOWN((H24+J24)/C24,1))</f>
        <v/>
      </c>
      <c r="N24" s="1001"/>
      <c r="O24" s="1002"/>
      <c r="P24" s="1000" t="str">
        <f>IF(C24="","",F25+ROUNDDOWN((H25+J25)/C24,1))</f>
        <v/>
      </c>
      <c r="Q24" s="1001"/>
      <c r="R24" s="1002"/>
    </row>
    <row r="25" spans="2:24" ht="26.15" customHeight="1" x14ac:dyDescent="0.2">
      <c r="B25" s="447" t="s">
        <v>403</v>
      </c>
      <c r="C25" s="997"/>
      <c r="D25" s="999"/>
      <c r="E25" s="96" t="str">
        <f>$F$9</f>
        <v>介護職員</v>
      </c>
      <c r="F25" s="97"/>
      <c r="G25" s="98" t="s">
        <v>390</v>
      </c>
      <c r="H25" s="97"/>
      <c r="I25" s="98" t="s">
        <v>389</v>
      </c>
      <c r="J25" s="97"/>
      <c r="K25" s="98" t="s">
        <v>389</v>
      </c>
      <c r="M25" s="1003"/>
      <c r="N25" s="1004"/>
      <c r="O25" s="1005"/>
      <c r="P25" s="1003"/>
      <c r="Q25" s="1004"/>
      <c r="R25" s="1005"/>
    </row>
    <row r="26" spans="2:24" ht="26.15" customHeight="1" x14ac:dyDescent="0.2">
      <c r="B26" s="92"/>
      <c r="C26" s="997"/>
      <c r="D26" s="998" t="s">
        <v>389</v>
      </c>
      <c r="E26" s="99" t="str">
        <f>$F$8</f>
        <v>介護福祉士</v>
      </c>
      <c r="F26" s="100"/>
      <c r="G26" s="101" t="s">
        <v>390</v>
      </c>
      <c r="H26" s="94"/>
      <c r="I26" s="101" t="s">
        <v>389</v>
      </c>
      <c r="J26" s="94"/>
      <c r="K26" s="101" t="s">
        <v>389</v>
      </c>
      <c r="M26" s="1000" t="str">
        <f>IF(C26="","",F26+ROUNDDOWN((H26+J26)/C26,1))</f>
        <v/>
      </c>
      <c r="N26" s="1001"/>
      <c r="O26" s="1002"/>
      <c r="P26" s="1000" t="str">
        <f>IF(C26="","",F27+ROUNDDOWN((H27+J27)/C26,1))</f>
        <v/>
      </c>
      <c r="Q26" s="1001"/>
      <c r="R26" s="1002"/>
    </row>
    <row r="27" spans="2:24" ht="26.15" customHeight="1" x14ac:dyDescent="0.2">
      <c r="B27" s="447" t="s">
        <v>404</v>
      </c>
      <c r="C27" s="997"/>
      <c r="D27" s="999"/>
      <c r="E27" s="96" t="str">
        <f>$F$9</f>
        <v>介護職員</v>
      </c>
      <c r="F27" s="97"/>
      <c r="G27" s="98" t="s">
        <v>390</v>
      </c>
      <c r="H27" s="97"/>
      <c r="I27" s="98" t="s">
        <v>389</v>
      </c>
      <c r="J27" s="97"/>
      <c r="K27" s="98" t="s">
        <v>389</v>
      </c>
      <c r="M27" s="1003"/>
      <c r="N27" s="1004"/>
      <c r="O27" s="1005"/>
      <c r="P27" s="1003"/>
      <c r="Q27" s="1004"/>
      <c r="R27" s="1005"/>
    </row>
    <row r="28" spans="2:24" ht="26.15" customHeight="1" x14ac:dyDescent="0.2">
      <c r="B28" s="92"/>
      <c r="C28" s="997"/>
      <c r="D28" s="998" t="s">
        <v>389</v>
      </c>
      <c r="E28" s="99" t="str">
        <f>$F$8</f>
        <v>介護福祉士</v>
      </c>
      <c r="F28" s="100"/>
      <c r="G28" s="101" t="s">
        <v>390</v>
      </c>
      <c r="H28" s="94"/>
      <c r="I28" s="101" t="s">
        <v>389</v>
      </c>
      <c r="J28" s="94"/>
      <c r="K28" s="101" t="s">
        <v>389</v>
      </c>
      <c r="M28" s="1000" t="str">
        <f>IF(C28="","",F28+ROUNDDOWN((H28+J28)/C28,1))</f>
        <v/>
      </c>
      <c r="N28" s="1001"/>
      <c r="O28" s="1002"/>
      <c r="P28" s="1000" t="str">
        <f>IF(C28="","",F29+ROUNDDOWN((H29+J29)/C28,1))</f>
        <v/>
      </c>
      <c r="Q28" s="1001"/>
      <c r="R28" s="1002"/>
    </row>
    <row r="29" spans="2:24" ht="26.15" customHeight="1" x14ac:dyDescent="0.2">
      <c r="B29" s="447" t="s">
        <v>405</v>
      </c>
      <c r="C29" s="997"/>
      <c r="D29" s="999"/>
      <c r="E29" s="96" t="str">
        <f>$F$9</f>
        <v>介護職員</v>
      </c>
      <c r="F29" s="97"/>
      <c r="G29" s="98" t="s">
        <v>390</v>
      </c>
      <c r="H29" s="97"/>
      <c r="I29" s="98" t="s">
        <v>389</v>
      </c>
      <c r="J29" s="97"/>
      <c r="K29" s="98" t="s">
        <v>389</v>
      </c>
      <c r="M29" s="1003"/>
      <c r="N29" s="1004"/>
      <c r="O29" s="1005"/>
      <c r="P29" s="1003"/>
      <c r="Q29" s="1004"/>
      <c r="R29" s="1005"/>
    </row>
    <row r="30" spans="2:24" ht="26.15" customHeight="1" x14ac:dyDescent="0.2">
      <c r="B30" s="92"/>
      <c r="C30" s="997"/>
      <c r="D30" s="998" t="s">
        <v>389</v>
      </c>
      <c r="E30" s="99" t="str">
        <f>$F$8</f>
        <v>介護福祉士</v>
      </c>
      <c r="F30" s="100"/>
      <c r="G30" s="101" t="s">
        <v>390</v>
      </c>
      <c r="H30" s="94"/>
      <c r="I30" s="101" t="s">
        <v>389</v>
      </c>
      <c r="J30" s="94"/>
      <c r="K30" s="101" t="s">
        <v>389</v>
      </c>
      <c r="M30" s="1000" t="str">
        <f>IF(C30="","",F30+ROUNDDOWN((H30+J30)/C30,1))</f>
        <v/>
      </c>
      <c r="N30" s="1001"/>
      <c r="O30" s="1002"/>
      <c r="P30" s="1000" t="str">
        <f>IF(C30="","",F31+ROUNDDOWN((H31+J31)/C30,1))</f>
        <v/>
      </c>
      <c r="Q30" s="1001"/>
      <c r="R30" s="1002"/>
    </row>
    <row r="31" spans="2:24" ht="26.15" customHeight="1" x14ac:dyDescent="0.2">
      <c r="B31" s="447" t="s">
        <v>406</v>
      </c>
      <c r="C31" s="997"/>
      <c r="D31" s="999"/>
      <c r="E31" s="96" t="str">
        <f>$F$9</f>
        <v>介護職員</v>
      </c>
      <c r="F31" s="97"/>
      <c r="G31" s="98" t="s">
        <v>390</v>
      </c>
      <c r="H31" s="97"/>
      <c r="I31" s="98" t="s">
        <v>389</v>
      </c>
      <c r="J31" s="97"/>
      <c r="K31" s="98" t="s">
        <v>389</v>
      </c>
      <c r="M31" s="1003"/>
      <c r="N31" s="1004"/>
      <c r="O31" s="1005"/>
      <c r="P31" s="1003"/>
      <c r="Q31" s="1004"/>
      <c r="R31" s="1005"/>
    </row>
    <row r="32" spans="2:24" ht="26.15" customHeight="1" x14ac:dyDescent="0.2">
      <c r="B32" s="92"/>
      <c r="C32" s="997"/>
      <c r="D32" s="998" t="s">
        <v>389</v>
      </c>
      <c r="E32" s="99" t="str">
        <f>$F$8</f>
        <v>介護福祉士</v>
      </c>
      <c r="F32" s="100"/>
      <c r="G32" s="101" t="s">
        <v>390</v>
      </c>
      <c r="H32" s="94"/>
      <c r="I32" s="101" t="s">
        <v>389</v>
      </c>
      <c r="J32" s="94"/>
      <c r="K32" s="101" t="s">
        <v>389</v>
      </c>
      <c r="M32" s="1000" t="str">
        <f>IF(C32="","",F32+ROUNDDOWN((H32+J32)/C32,1))</f>
        <v/>
      </c>
      <c r="N32" s="1001"/>
      <c r="O32" s="1002"/>
      <c r="P32" s="1000" t="str">
        <f>IF(C32="","",F33+ROUNDDOWN((H33+J33)/C32,1))</f>
        <v/>
      </c>
      <c r="Q32" s="1001"/>
      <c r="R32" s="1002"/>
    </row>
    <row r="33" spans="2:19" ht="26.15" customHeight="1" x14ac:dyDescent="0.2">
      <c r="B33" s="447" t="s">
        <v>407</v>
      </c>
      <c r="C33" s="997"/>
      <c r="D33" s="999"/>
      <c r="E33" s="96" t="str">
        <f>$F$9</f>
        <v>介護職員</v>
      </c>
      <c r="F33" s="97"/>
      <c r="G33" s="98" t="s">
        <v>390</v>
      </c>
      <c r="H33" s="97"/>
      <c r="I33" s="98" t="s">
        <v>389</v>
      </c>
      <c r="J33" s="97"/>
      <c r="K33" s="98" t="s">
        <v>389</v>
      </c>
      <c r="M33" s="1003"/>
      <c r="N33" s="1004"/>
      <c r="O33" s="1005"/>
      <c r="P33" s="1003"/>
      <c r="Q33" s="1004"/>
      <c r="R33" s="1005"/>
    </row>
    <row r="34" spans="2:19" ht="26.15" customHeight="1" x14ac:dyDescent="0.2">
      <c r="B34" s="211" t="s">
        <v>388</v>
      </c>
      <c r="C34" s="997"/>
      <c r="D34" s="998" t="s">
        <v>389</v>
      </c>
      <c r="E34" s="99" t="str">
        <f>$F$8</f>
        <v>介護福祉士</v>
      </c>
      <c r="F34" s="100"/>
      <c r="G34" s="101" t="s">
        <v>390</v>
      </c>
      <c r="H34" s="94"/>
      <c r="I34" s="101" t="s">
        <v>389</v>
      </c>
      <c r="J34" s="94"/>
      <c r="K34" s="101" t="s">
        <v>389</v>
      </c>
      <c r="M34" s="1000" t="str">
        <f>IF(C34="","",F34+ROUNDDOWN((H34+J34)/C34,1))</f>
        <v/>
      </c>
      <c r="N34" s="1001"/>
      <c r="O34" s="1002"/>
      <c r="P34" s="1000" t="str">
        <f>IF(C34="","",F35+ROUNDDOWN((H35+J35)/C34,1))</f>
        <v/>
      </c>
      <c r="Q34" s="1001"/>
      <c r="R34" s="1002"/>
    </row>
    <row r="35" spans="2:19" ht="26.15" customHeight="1" x14ac:dyDescent="0.2">
      <c r="B35" s="447" t="s">
        <v>408</v>
      </c>
      <c r="C35" s="997"/>
      <c r="D35" s="999"/>
      <c r="E35" s="96" t="str">
        <f>$F$9</f>
        <v>介護職員</v>
      </c>
      <c r="F35" s="97"/>
      <c r="G35" s="98" t="s">
        <v>390</v>
      </c>
      <c r="H35" s="97"/>
      <c r="I35" s="98" t="s">
        <v>389</v>
      </c>
      <c r="J35" s="97"/>
      <c r="K35" s="98" t="s">
        <v>389</v>
      </c>
      <c r="M35" s="1003"/>
      <c r="N35" s="1004"/>
      <c r="O35" s="1005"/>
      <c r="P35" s="1003"/>
      <c r="Q35" s="1004"/>
      <c r="R35" s="1005"/>
    </row>
    <row r="36" spans="2:19" ht="26.15" customHeight="1" x14ac:dyDescent="0.2">
      <c r="B36" s="92"/>
      <c r="C36" s="997"/>
      <c r="D36" s="998" t="s">
        <v>389</v>
      </c>
      <c r="E36" s="99" t="str">
        <f>$F$8</f>
        <v>介護福祉士</v>
      </c>
      <c r="F36" s="100"/>
      <c r="G36" s="101" t="s">
        <v>390</v>
      </c>
      <c r="H36" s="94"/>
      <c r="I36" s="101" t="s">
        <v>389</v>
      </c>
      <c r="J36" s="94"/>
      <c r="K36" s="101" t="s">
        <v>389</v>
      </c>
      <c r="M36" s="1000" t="str">
        <f>IF(C36="","",F36+ROUNDDOWN((H36+J36)/C36,1))</f>
        <v/>
      </c>
      <c r="N36" s="1001"/>
      <c r="O36" s="1002"/>
      <c r="P36" s="1000" t="str">
        <f>IF(C36="","",F37+ROUNDDOWN((H37+J37)/C36,1))</f>
        <v/>
      </c>
      <c r="Q36" s="1001"/>
      <c r="R36" s="1002"/>
    </row>
    <row r="37" spans="2:19" ht="26.15" customHeight="1" x14ac:dyDescent="0.2">
      <c r="B37" s="447" t="s">
        <v>409</v>
      </c>
      <c r="C37" s="997"/>
      <c r="D37" s="999"/>
      <c r="E37" s="96" t="str">
        <f>$F$9</f>
        <v>介護職員</v>
      </c>
      <c r="F37" s="97"/>
      <c r="G37" s="98" t="s">
        <v>390</v>
      </c>
      <c r="H37" s="97"/>
      <c r="I37" s="98" t="s">
        <v>389</v>
      </c>
      <c r="J37" s="97"/>
      <c r="K37" s="98" t="s">
        <v>389</v>
      </c>
      <c r="M37" s="1003"/>
      <c r="N37" s="1004"/>
      <c r="O37" s="1005"/>
      <c r="P37" s="1003"/>
      <c r="Q37" s="1004"/>
      <c r="R37" s="1005"/>
    </row>
    <row r="38" spans="2:19" ht="6.75" customHeight="1" x14ac:dyDescent="0.2">
      <c r="B38" s="356"/>
      <c r="C38" s="357"/>
      <c r="D38" s="356"/>
      <c r="E38" s="358"/>
      <c r="F38" s="359"/>
      <c r="G38" s="346"/>
      <c r="H38" s="359"/>
      <c r="I38" s="346"/>
      <c r="J38" s="344"/>
      <c r="K38" s="343"/>
      <c r="L38" s="343"/>
      <c r="M38" s="102"/>
      <c r="N38" s="102"/>
      <c r="O38" s="102"/>
      <c r="P38" s="102"/>
      <c r="Q38" s="102"/>
      <c r="R38" s="102"/>
    </row>
    <row r="39" spans="2:19" ht="20.149999999999999" customHeight="1" x14ac:dyDescent="0.2">
      <c r="H39" s="88"/>
      <c r="J39" s="999" t="s">
        <v>410</v>
      </c>
      <c r="K39" s="999"/>
      <c r="L39" s="999"/>
      <c r="M39" s="1003" t="str">
        <f>IF(SUM(M16:O37)=0,"",SUM(M16:O37))</f>
        <v/>
      </c>
      <c r="N39" s="1004"/>
      <c r="O39" s="1005"/>
      <c r="P39" s="1003" t="str">
        <f>IF(SUM(P16:R37)=0,"",SUM(P16:R37))</f>
        <v/>
      </c>
      <c r="Q39" s="1004"/>
      <c r="R39" s="1004"/>
      <c r="S39" s="355"/>
    </row>
    <row r="40" spans="2:19" ht="20.149999999999999" customHeight="1" x14ac:dyDescent="0.2">
      <c r="H40" s="88"/>
      <c r="J40" s="981" t="s">
        <v>411</v>
      </c>
      <c r="K40" s="981"/>
      <c r="L40" s="981"/>
      <c r="M40" s="982" t="str">
        <f>IF(M39="","",ROUNDDOWN(M39/$K$11,1))</f>
        <v/>
      </c>
      <c r="N40" s="983"/>
      <c r="O40" s="984"/>
      <c r="P40" s="982" t="str">
        <f>IF(P39="","",ROUNDDOWN(P39/$K$11,1))</f>
        <v/>
      </c>
      <c r="Q40" s="983"/>
      <c r="R40" s="984"/>
    </row>
    <row r="41" spans="2:19" ht="18.75" customHeight="1" x14ac:dyDescent="0.2">
      <c r="J41" s="985" t="str">
        <f>$M$15</f>
        <v>介護福祉士</v>
      </c>
      <c r="K41" s="986"/>
      <c r="L41" s="986"/>
      <c r="M41" s="986"/>
      <c r="N41" s="986"/>
      <c r="O41" s="987"/>
      <c r="P41" s="988" t="str">
        <f>IF(M40="","",M40/P40)</f>
        <v/>
      </c>
      <c r="Q41" s="989"/>
      <c r="R41" s="990"/>
    </row>
    <row r="42" spans="2:19" ht="18.75" customHeight="1" x14ac:dyDescent="0.2">
      <c r="J42" s="994" t="s">
        <v>412</v>
      </c>
      <c r="K42" s="995"/>
      <c r="L42" s="995"/>
      <c r="M42" s="995"/>
      <c r="N42" s="995"/>
      <c r="O42" s="996"/>
      <c r="P42" s="991"/>
      <c r="Q42" s="992"/>
      <c r="R42" s="993"/>
    </row>
    <row r="43" spans="2:19" ht="18.75" customHeight="1" x14ac:dyDescent="0.2">
      <c r="J43" s="88"/>
      <c r="K43" s="88"/>
      <c r="L43" s="88"/>
      <c r="M43" s="88"/>
      <c r="N43" s="88"/>
      <c r="O43" s="88"/>
      <c r="P43" s="88"/>
      <c r="Q43" s="88"/>
      <c r="R43" s="103"/>
    </row>
    <row r="44" spans="2:19" ht="18.75" customHeight="1" x14ac:dyDescent="0.2">
      <c r="B44" s="444" t="s">
        <v>6</v>
      </c>
      <c r="C44" s="1006" t="s">
        <v>413</v>
      </c>
      <c r="D44" s="1006"/>
      <c r="E44" s="1006"/>
      <c r="F44" s="1006"/>
      <c r="G44" s="1006"/>
      <c r="H44" s="1006"/>
      <c r="I44" s="1006"/>
      <c r="J44" s="1006"/>
      <c r="K44" s="1006"/>
      <c r="M44" s="1007" t="s">
        <v>383</v>
      </c>
      <c r="N44" s="1008"/>
      <c r="O44" s="1008"/>
      <c r="P44" s="1008"/>
      <c r="Q44" s="1008"/>
      <c r="R44" s="1009"/>
    </row>
    <row r="45" spans="2:19" ht="79.5" customHeight="1" x14ac:dyDescent="0.2">
      <c r="B45" s="91"/>
      <c r="C45" s="1010" t="s">
        <v>384</v>
      </c>
      <c r="D45" s="1010"/>
      <c r="E45" s="91"/>
      <c r="F45" s="1011" t="s">
        <v>385</v>
      </c>
      <c r="G45" s="1011"/>
      <c r="H45" s="1012" t="s">
        <v>386</v>
      </c>
      <c r="I45" s="1012"/>
      <c r="J45" s="1010" t="s">
        <v>387</v>
      </c>
      <c r="K45" s="1010"/>
      <c r="M45" s="1013" t="str">
        <f>F8</f>
        <v>介護福祉士</v>
      </c>
      <c r="N45" s="1014"/>
      <c r="O45" s="1015"/>
      <c r="P45" s="1013" t="str">
        <f>F9</f>
        <v>介護職員</v>
      </c>
      <c r="Q45" s="1014"/>
      <c r="R45" s="1015"/>
    </row>
    <row r="46" spans="2:19" ht="25.5" customHeight="1" x14ac:dyDescent="0.2">
      <c r="B46" s="211" t="s">
        <v>388</v>
      </c>
      <c r="C46" s="997"/>
      <c r="D46" s="998" t="s">
        <v>389</v>
      </c>
      <c r="E46" s="104" t="str">
        <f>$F$8</f>
        <v>介護福祉士</v>
      </c>
      <c r="F46" s="94"/>
      <c r="G46" s="95" t="s">
        <v>390</v>
      </c>
      <c r="H46" s="94"/>
      <c r="I46" s="95" t="s">
        <v>389</v>
      </c>
      <c r="J46" s="94"/>
      <c r="K46" s="95" t="s">
        <v>389</v>
      </c>
      <c r="M46" s="1000" t="str">
        <f>IF(C46="","",F46+ROUNDDOWN((H46+J46)/C46,1))</f>
        <v/>
      </c>
      <c r="N46" s="1001"/>
      <c r="O46" s="1002"/>
      <c r="P46" s="1000" t="str">
        <f>IF(C46="","",F47+ROUNDDOWN((H47+J47)/C46,1))</f>
        <v/>
      </c>
      <c r="Q46" s="1001"/>
      <c r="R46" s="1002"/>
    </row>
    <row r="47" spans="2:19" ht="25.5" customHeight="1" x14ac:dyDescent="0.2">
      <c r="B47" s="108" t="s">
        <v>393</v>
      </c>
      <c r="C47" s="997"/>
      <c r="D47" s="999"/>
      <c r="E47" s="105" t="str">
        <f>$F$9</f>
        <v>介護職員</v>
      </c>
      <c r="F47" s="97"/>
      <c r="G47" s="98" t="s">
        <v>390</v>
      </c>
      <c r="H47" s="97"/>
      <c r="I47" s="98" t="s">
        <v>389</v>
      </c>
      <c r="J47" s="97"/>
      <c r="K47" s="98" t="s">
        <v>389</v>
      </c>
      <c r="M47" s="1003"/>
      <c r="N47" s="1004"/>
      <c r="O47" s="1005"/>
      <c r="P47" s="1003"/>
      <c r="Q47" s="1004"/>
      <c r="R47" s="1005"/>
    </row>
    <row r="48" spans="2:19" ht="25.5" customHeight="1" x14ac:dyDescent="0.2">
      <c r="B48" s="107"/>
      <c r="C48" s="997"/>
      <c r="D48" s="998" t="s">
        <v>389</v>
      </c>
      <c r="E48" s="106" t="str">
        <f>$F$8</f>
        <v>介護福祉士</v>
      </c>
      <c r="F48" s="100"/>
      <c r="G48" s="101" t="s">
        <v>390</v>
      </c>
      <c r="H48" s="94"/>
      <c r="I48" s="101" t="s">
        <v>389</v>
      </c>
      <c r="J48" s="94"/>
      <c r="K48" s="101" t="s">
        <v>389</v>
      </c>
      <c r="M48" s="1000" t="str">
        <f>IF(C48="","",F48+ROUNDDOWN((H48+J48)/C48,1))</f>
        <v/>
      </c>
      <c r="N48" s="1001"/>
      <c r="O48" s="1002"/>
      <c r="P48" s="1000" t="str">
        <f>IF(C48="","",F49+ROUNDDOWN((H49+J49)/C48,1))</f>
        <v/>
      </c>
      <c r="Q48" s="1001"/>
      <c r="R48" s="1002"/>
    </row>
    <row r="49" spans="2:18" ht="25.5" customHeight="1" x14ac:dyDescent="0.2">
      <c r="B49" s="108" t="s">
        <v>398</v>
      </c>
      <c r="C49" s="997"/>
      <c r="D49" s="999"/>
      <c r="E49" s="105" t="str">
        <f>$F$9</f>
        <v>介護職員</v>
      </c>
      <c r="F49" s="97"/>
      <c r="G49" s="98" t="s">
        <v>390</v>
      </c>
      <c r="H49" s="97"/>
      <c r="I49" s="98" t="s">
        <v>389</v>
      </c>
      <c r="J49" s="97"/>
      <c r="K49" s="98" t="s">
        <v>389</v>
      </c>
      <c r="M49" s="1003"/>
      <c r="N49" s="1004"/>
      <c r="O49" s="1005"/>
      <c r="P49" s="1003"/>
      <c r="Q49" s="1004"/>
      <c r="R49" s="1005"/>
    </row>
    <row r="50" spans="2:18" ht="25.5" customHeight="1" x14ac:dyDescent="0.2">
      <c r="B50" s="107"/>
      <c r="C50" s="997"/>
      <c r="D50" s="998" t="s">
        <v>389</v>
      </c>
      <c r="E50" s="106" t="str">
        <f>$F$8</f>
        <v>介護福祉士</v>
      </c>
      <c r="F50" s="100"/>
      <c r="G50" s="101" t="s">
        <v>390</v>
      </c>
      <c r="H50" s="94"/>
      <c r="I50" s="101" t="s">
        <v>389</v>
      </c>
      <c r="J50" s="94"/>
      <c r="K50" s="101" t="s">
        <v>389</v>
      </c>
      <c r="M50" s="1000" t="str">
        <f>IF(C50="","",F50+ROUNDDOWN((H50+J50)/C50,1))</f>
        <v/>
      </c>
      <c r="N50" s="1001"/>
      <c r="O50" s="1002"/>
      <c r="P50" s="1000" t="str">
        <f>IF(C50="","",F51+ROUNDDOWN((H51+J51)/C50,1))</f>
        <v/>
      </c>
      <c r="Q50" s="1001"/>
      <c r="R50" s="1002"/>
    </row>
    <row r="51" spans="2:18" ht="25.5" customHeight="1" x14ac:dyDescent="0.2">
      <c r="B51" s="108" t="s">
        <v>401</v>
      </c>
      <c r="C51" s="997"/>
      <c r="D51" s="999"/>
      <c r="E51" s="105" t="str">
        <f>$F$9</f>
        <v>介護職員</v>
      </c>
      <c r="F51" s="97"/>
      <c r="G51" s="98" t="s">
        <v>390</v>
      </c>
      <c r="H51" s="97"/>
      <c r="I51" s="98" t="s">
        <v>389</v>
      </c>
      <c r="J51" s="97"/>
      <c r="K51" s="98" t="s">
        <v>389</v>
      </c>
      <c r="M51" s="1003"/>
      <c r="N51" s="1004"/>
      <c r="O51" s="1005"/>
      <c r="P51" s="1003"/>
      <c r="Q51" s="1004"/>
      <c r="R51" s="1005"/>
    </row>
    <row r="52" spans="2:18" ht="6.75" customHeight="1" x14ac:dyDescent="0.2">
      <c r="J52" s="88"/>
      <c r="K52" s="88"/>
      <c r="L52" s="88"/>
      <c r="M52" s="88"/>
      <c r="N52" s="88"/>
      <c r="O52" s="88"/>
      <c r="P52" s="88"/>
      <c r="Q52" s="88"/>
      <c r="R52" s="103"/>
    </row>
    <row r="53" spans="2:18" ht="20.149999999999999" customHeight="1" x14ac:dyDescent="0.2">
      <c r="J53" s="981" t="s">
        <v>410</v>
      </c>
      <c r="K53" s="981"/>
      <c r="L53" s="981"/>
      <c r="M53" s="982" t="str">
        <f>IF(SUM(M46:O51)=0,"",SUM(M46:O51))</f>
        <v/>
      </c>
      <c r="N53" s="983"/>
      <c r="O53" s="984"/>
      <c r="P53" s="982" t="str">
        <f>IF(SUM(P46:R51)=0,"",SUM(P46:R51))</f>
        <v/>
      </c>
      <c r="Q53" s="983"/>
      <c r="R53" s="984"/>
    </row>
    <row r="54" spans="2:18" ht="20.149999999999999" customHeight="1" x14ac:dyDescent="0.2">
      <c r="J54" s="981" t="s">
        <v>411</v>
      </c>
      <c r="K54" s="981"/>
      <c r="L54" s="981"/>
      <c r="M54" s="982" t="str">
        <f>IF(M53="","",ROUNDDOWN(M53/3,1))</f>
        <v/>
      </c>
      <c r="N54" s="983"/>
      <c r="O54" s="984"/>
      <c r="P54" s="982" t="str">
        <f>IF(P53="","",ROUNDDOWN(P53/3,1))</f>
        <v/>
      </c>
      <c r="Q54" s="983"/>
      <c r="R54" s="984"/>
    </row>
    <row r="55" spans="2:18" ht="18.75" customHeight="1" x14ac:dyDescent="0.2">
      <c r="J55" s="985" t="str">
        <f>$M$15</f>
        <v>介護福祉士</v>
      </c>
      <c r="K55" s="986"/>
      <c r="L55" s="986"/>
      <c r="M55" s="986"/>
      <c r="N55" s="986"/>
      <c r="O55" s="987"/>
      <c r="P55" s="988" t="str">
        <f>IF(M54="","",M54/P54)</f>
        <v/>
      </c>
      <c r="Q55" s="989"/>
      <c r="R55" s="990"/>
    </row>
    <row r="56" spans="2:18" ht="18.75" customHeight="1" x14ac:dyDescent="0.2">
      <c r="J56" s="994" t="s">
        <v>412</v>
      </c>
      <c r="K56" s="995"/>
      <c r="L56" s="995"/>
      <c r="M56" s="995"/>
      <c r="N56" s="995"/>
      <c r="O56" s="996"/>
      <c r="P56" s="991"/>
      <c r="Q56" s="992"/>
      <c r="R56" s="993"/>
    </row>
    <row r="57" spans="2:18" ht="18.75" customHeight="1" x14ac:dyDescent="0.2">
      <c r="J57" s="88"/>
      <c r="K57" s="88"/>
      <c r="L57" s="88"/>
      <c r="M57" s="88"/>
      <c r="N57" s="88"/>
      <c r="O57" s="88"/>
      <c r="P57" s="88"/>
      <c r="Q57" s="88"/>
      <c r="R57" s="103"/>
    </row>
    <row r="59" spans="2:18" x14ac:dyDescent="0.2">
      <c r="B59" s="86" t="s">
        <v>414</v>
      </c>
    </row>
    <row r="60" spans="2:18" x14ac:dyDescent="0.2">
      <c r="B60" s="979" t="s">
        <v>415</v>
      </c>
      <c r="C60" s="979"/>
      <c r="D60" s="979"/>
      <c r="E60" s="979"/>
      <c r="F60" s="979"/>
      <c r="G60" s="979"/>
      <c r="H60" s="979"/>
      <c r="I60" s="979"/>
      <c r="J60" s="979"/>
      <c r="K60" s="979"/>
      <c r="L60" s="979"/>
      <c r="M60" s="979"/>
      <c r="N60" s="979"/>
      <c r="O60" s="979"/>
      <c r="P60" s="979"/>
      <c r="Q60" s="979"/>
      <c r="R60" s="979"/>
    </row>
    <row r="61" spans="2:18" x14ac:dyDescent="0.2">
      <c r="B61" s="979" t="s">
        <v>416</v>
      </c>
      <c r="C61" s="979"/>
      <c r="D61" s="979"/>
      <c r="E61" s="979"/>
      <c r="F61" s="979"/>
      <c r="G61" s="979"/>
      <c r="H61" s="979"/>
      <c r="I61" s="979"/>
      <c r="J61" s="979"/>
      <c r="K61" s="979"/>
      <c r="L61" s="979"/>
      <c r="M61" s="979"/>
      <c r="N61" s="979"/>
      <c r="O61" s="979"/>
      <c r="P61" s="979"/>
      <c r="Q61" s="979"/>
      <c r="R61" s="979"/>
    </row>
    <row r="62" spans="2:18" x14ac:dyDescent="0.2">
      <c r="B62" s="979" t="s">
        <v>417</v>
      </c>
      <c r="C62" s="979"/>
      <c r="D62" s="979"/>
      <c r="E62" s="979"/>
      <c r="F62" s="979"/>
      <c r="G62" s="979"/>
      <c r="H62" s="979"/>
      <c r="I62" s="979"/>
      <c r="J62" s="979"/>
      <c r="K62" s="979"/>
      <c r="L62" s="979"/>
      <c r="M62" s="979"/>
      <c r="N62" s="979"/>
      <c r="O62" s="979"/>
      <c r="P62" s="979"/>
      <c r="Q62" s="979"/>
      <c r="R62" s="979"/>
    </row>
    <row r="63" spans="2:18" x14ac:dyDescent="0.2">
      <c r="B63" s="448" t="s">
        <v>418</v>
      </c>
      <c r="C63" s="448"/>
      <c r="D63" s="448"/>
      <c r="E63" s="448"/>
      <c r="F63" s="448"/>
      <c r="G63" s="448"/>
      <c r="H63" s="448"/>
      <c r="I63" s="448"/>
      <c r="J63" s="448"/>
      <c r="K63" s="448"/>
      <c r="L63" s="448"/>
      <c r="M63" s="448"/>
      <c r="N63" s="448"/>
      <c r="O63" s="448"/>
      <c r="P63" s="448"/>
      <c r="Q63" s="448"/>
      <c r="R63" s="448"/>
    </row>
    <row r="64" spans="2:18" x14ac:dyDescent="0.2">
      <c r="B64" s="979" t="s">
        <v>419</v>
      </c>
      <c r="C64" s="979"/>
      <c r="D64" s="979"/>
      <c r="E64" s="979"/>
      <c r="F64" s="979"/>
      <c r="G64" s="979"/>
      <c r="H64" s="979"/>
      <c r="I64" s="979"/>
      <c r="J64" s="979"/>
      <c r="K64" s="979"/>
      <c r="L64" s="979"/>
      <c r="M64" s="979"/>
      <c r="N64" s="979"/>
      <c r="O64" s="979"/>
      <c r="P64" s="979"/>
      <c r="Q64" s="979"/>
      <c r="R64" s="979"/>
    </row>
    <row r="65" spans="2:18" x14ac:dyDescent="0.2">
      <c r="B65" s="979" t="s">
        <v>420</v>
      </c>
      <c r="C65" s="979"/>
      <c r="D65" s="979"/>
      <c r="E65" s="979"/>
      <c r="F65" s="979"/>
      <c r="G65" s="979"/>
      <c r="H65" s="979"/>
      <c r="I65" s="979"/>
      <c r="J65" s="979"/>
      <c r="K65" s="979"/>
      <c r="L65" s="979"/>
      <c r="M65" s="979"/>
      <c r="N65" s="979"/>
      <c r="O65" s="979"/>
      <c r="P65" s="979"/>
      <c r="Q65" s="979"/>
      <c r="R65" s="979"/>
    </row>
    <row r="66" spans="2:18" x14ac:dyDescent="0.2">
      <c r="B66" s="979" t="s">
        <v>421</v>
      </c>
      <c r="C66" s="979"/>
      <c r="D66" s="979"/>
      <c r="E66" s="979"/>
      <c r="F66" s="979"/>
      <c r="G66" s="979"/>
      <c r="H66" s="979"/>
      <c r="I66" s="979"/>
      <c r="J66" s="979"/>
      <c r="K66" s="979"/>
      <c r="L66" s="979"/>
      <c r="M66" s="979"/>
      <c r="N66" s="979"/>
      <c r="O66" s="979"/>
      <c r="P66" s="979"/>
      <c r="Q66" s="979"/>
      <c r="R66" s="979"/>
    </row>
    <row r="67" spans="2:18" x14ac:dyDescent="0.2">
      <c r="B67" s="979" t="s">
        <v>422</v>
      </c>
      <c r="C67" s="979"/>
      <c r="D67" s="979"/>
      <c r="E67" s="979"/>
      <c r="F67" s="979"/>
      <c r="G67" s="979"/>
      <c r="H67" s="979"/>
      <c r="I67" s="979"/>
      <c r="J67" s="979"/>
      <c r="K67" s="979"/>
      <c r="L67" s="979"/>
      <c r="M67" s="979"/>
      <c r="N67" s="979"/>
      <c r="O67" s="979"/>
      <c r="P67" s="979"/>
      <c r="Q67" s="979"/>
      <c r="R67" s="979"/>
    </row>
    <row r="68" spans="2:18" x14ac:dyDescent="0.2">
      <c r="B68" s="979" t="s">
        <v>423</v>
      </c>
      <c r="C68" s="979"/>
      <c r="D68" s="979"/>
      <c r="E68" s="979"/>
      <c r="F68" s="979"/>
      <c r="G68" s="979"/>
      <c r="H68" s="979"/>
      <c r="I68" s="979"/>
      <c r="J68" s="979"/>
      <c r="K68" s="979"/>
      <c r="L68" s="979"/>
      <c r="M68" s="979"/>
      <c r="N68" s="979"/>
      <c r="O68" s="979"/>
      <c r="P68" s="979"/>
      <c r="Q68" s="979"/>
      <c r="R68" s="979"/>
    </row>
    <row r="69" spans="2:18" x14ac:dyDescent="0.2">
      <c r="B69" s="979" t="s">
        <v>424</v>
      </c>
      <c r="C69" s="979"/>
      <c r="D69" s="979"/>
      <c r="E69" s="979"/>
      <c r="F69" s="979"/>
      <c r="G69" s="979"/>
      <c r="H69" s="979"/>
      <c r="I69" s="979"/>
      <c r="J69" s="979"/>
      <c r="K69" s="979"/>
      <c r="L69" s="979"/>
      <c r="M69" s="979"/>
      <c r="N69" s="979"/>
      <c r="O69" s="979"/>
      <c r="P69" s="979"/>
      <c r="Q69" s="979"/>
      <c r="R69" s="979"/>
    </row>
    <row r="70" spans="2:18" x14ac:dyDescent="0.2">
      <c r="B70" s="979" t="s">
        <v>425</v>
      </c>
      <c r="C70" s="979"/>
      <c r="D70" s="979"/>
      <c r="E70" s="979"/>
      <c r="F70" s="979"/>
      <c r="G70" s="979"/>
      <c r="H70" s="979"/>
      <c r="I70" s="979"/>
      <c r="J70" s="979"/>
      <c r="K70" s="979"/>
      <c r="L70" s="979"/>
      <c r="M70" s="979"/>
      <c r="N70" s="979"/>
      <c r="O70" s="979"/>
      <c r="P70" s="979"/>
      <c r="Q70" s="979"/>
      <c r="R70" s="979"/>
    </row>
    <row r="71" spans="2:18" x14ac:dyDescent="0.2">
      <c r="B71" s="979" t="s">
        <v>426</v>
      </c>
      <c r="C71" s="979"/>
      <c r="D71" s="979"/>
      <c r="E71" s="979"/>
      <c r="F71" s="979"/>
      <c r="G71" s="979"/>
      <c r="H71" s="979"/>
      <c r="I71" s="979"/>
      <c r="J71" s="979"/>
      <c r="K71" s="979"/>
      <c r="L71" s="979"/>
      <c r="M71" s="979"/>
      <c r="N71" s="979"/>
      <c r="O71" s="979"/>
      <c r="P71" s="979"/>
      <c r="Q71" s="979"/>
      <c r="R71" s="979"/>
    </row>
    <row r="72" spans="2:18" x14ac:dyDescent="0.2">
      <c r="B72" s="979" t="s">
        <v>427</v>
      </c>
      <c r="C72" s="979"/>
      <c r="D72" s="979"/>
      <c r="E72" s="979"/>
      <c r="F72" s="979"/>
      <c r="G72" s="979"/>
      <c r="H72" s="979"/>
      <c r="I72" s="979"/>
      <c r="J72" s="979"/>
      <c r="K72" s="979"/>
      <c r="L72" s="979"/>
      <c r="M72" s="979"/>
      <c r="N72" s="979"/>
      <c r="O72" s="979"/>
      <c r="P72" s="979"/>
      <c r="Q72" s="979"/>
      <c r="R72" s="979"/>
    </row>
    <row r="73" spans="2:18" x14ac:dyDescent="0.2">
      <c r="B73" s="979" t="s">
        <v>428</v>
      </c>
      <c r="C73" s="979"/>
      <c r="D73" s="979"/>
      <c r="E73" s="979"/>
      <c r="F73" s="979"/>
      <c r="G73" s="979"/>
      <c r="H73" s="979"/>
      <c r="I73" s="979"/>
      <c r="J73" s="979"/>
      <c r="K73" s="979"/>
      <c r="L73" s="979"/>
      <c r="M73" s="979"/>
      <c r="N73" s="979"/>
      <c r="O73" s="979"/>
      <c r="P73" s="979"/>
      <c r="Q73" s="979"/>
      <c r="R73" s="979"/>
    </row>
    <row r="74" spans="2:18" x14ac:dyDescent="0.2">
      <c r="B74" s="979" t="s">
        <v>429</v>
      </c>
      <c r="C74" s="979"/>
      <c r="D74" s="979"/>
      <c r="E74" s="979"/>
      <c r="F74" s="979"/>
      <c r="G74" s="979"/>
      <c r="H74" s="979"/>
      <c r="I74" s="979"/>
      <c r="J74" s="979"/>
      <c r="K74" s="979"/>
      <c r="L74" s="979"/>
      <c r="M74" s="979"/>
      <c r="N74" s="979"/>
      <c r="O74" s="979"/>
      <c r="P74" s="979"/>
      <c r="Q74" s="979"/>
      <c r="R74" s="979"/>
    </row>
    <row r="75" spans="2:18" x14ac:dyDescent="0.2">
      <c r="B75" s="979" t="s">
        <v>430</v>
      </c>
      <c r="C75" s="979"/>
      <c r="D75" s="979"/>
      <c r="E75" s="979"/>
      <c r="F75" s="979"/>
      <c r="G75" s="979"/>
      <c r="H75" s="979"/>
      <c r="I75" s="979"/>
      <c r="J75" s="979"/>
      <c r="K75" s="979"/>
      <c r="L75" s="979"/>
      <c r="M75" s="979"/>
      <c r="N75" s="979"/>
      <c r="O75" s="979"/>
      <c r="P75" s="979"/>
      <c r="Q75" s="979"/>
      <c r="R75" s="979"/>
    </row>
    <row r="76" spans="2:18" x14ac:dyDescent="0.2">
      <c r="B76" s="979" t="s">
        <v>431</v>
      </c>
      <c r="C76" s="979"/>
      <c r="D76" s="979"/>
      <c r="E76" s="979"/>
      <c r="F76" s="979"/>
      <c r="G76" s="979"/>
      <c r="H76" s="979"/>
      <c r="I76" s="979"/>
      <c r="J76" s="979"/>
      <c r="K76" s="979"/>
      <c r="L76" s="979"/>
      <c r="M76" s="979"/>
      <c r="N76" s="979"/>
      <c r="O76" s="979"/>
      <c r="P76" s="979"/>
      <c r="Q76" s="979"/>
      <c r="R76" s="979"/>
    </row>
    <row r="77" spans="2:18" x14ac:dyDescent="0.2">
      <c r="B77" s="979" t="s">
        <v>432</v>
      </c>
      <c r="C77" s="979"/>
      <c r="D77" s="979"/>
      <c r="E77" s="979"/>
      <c r="F77" s="979"/>
      <c r="G77" s="979"/>
      <c r="H77" s="979"/>
      <c r="I77" s="979"/>
      <c r="J77" s="979"/>
      <c r="K77" s="979"/>
      <c r="L77" s="979"/>
      <c r="M77" s="979"/>
      <c r="N77" s="979"/>
      <c r="O77" s="979"/>
      <c r="P77" s="979"/>
      <c r="Q77" s="979"/>
      <c r="R77" s="979"/>
    </row>
    <row r="78" spans="2:18" x14ac:dyDescent="0.2">
      <c r="B78" s="979" t="s">
        <v>433</v>
      </c>
      <c r="C78" s="979"/>
      <c r="D78" s="979"/>
      <c r="E78" s="979"/>
      <c r="F78" s="979"/>
      <c r="G78" s="979"/>
      <c r="H78" s="979"/>
      <c r="I78" s="979"/>
      <c r="J78" s="979"/>
      <c r="K78" s="979"/>
      <c r="L78" s="979"/>
      <c r="M78" s="979"/>
      <c r="N78" s="979"/>
      <c r="O78" s="979"/>
      <c r="P78" s="979"/>
      <c r="Q78" s="979"/>
      <c r="R78" s="979"/>
    </row>
    <row r="79" spans="2:18" x14ac:dyDescent="0.2">
      <c r="B79" s="979" t="s">
        <v>434</v>
      </c>
      <c r="C79" s="979"/>
      <c r="D79" s="979"/>
      <c r="E79" s="979"/>
      <c r="F79" s="979"/>
      <c r="G79" s="979"/>
      <c r="H79" s="979"/>
      <c r="I79" s="979"/>
      <c r="J79" s="979"/>
      <c r="K79" s="979"/>
      <c r="L79" s="979"/>
      <c r="M79" s="979"/>
      <c r="N79" s="979"/>
      <c r="O79" s="979"/>
      <c r="P79" s="979"/>
      <c r="Q79" s="979"/>
      <c r="R79" s="979"/>
    </row>
    <row r="80" spans="2:18" x14ac:dyDescent="0.2">
      <c r="B80" s="979" t="s">
        <v>435</v>
      </c>
      <c r="C80" s="979"/>
      <c r="D80" s="979"/>
      <c r="E80" s="979"/>
      <c r="F80" s="979"/>
      <c r="G80" s="979"/>
      <c r="H80" s="979"/>
      <c r="I80" s="979"/>
      <c r="J80" s="979"/>
      <c r="K80" s="979"/>
      <c r="L80" s="979"/>
      <c r="M80" s="979"/>
      <c r="N80" s="979"/>
      <c r="O80" s="979"/>
      <c r="P80" s="979"/>
      <c r="Q80" s="979"/>
      <c r="R80" s="979"/>
    </row>
    <row r="81" spans="2:18" x14ac:dyDescent="0.2">
      <c r="B81" s="979" t="s">
        <v>436</v>
      </c>
      <c r="C81" s="979"/>
      <c r="D81" s="979"/>
      <c r="E81" s="979"/>
      <c r="F81" s="979"/>
      <c r="G81" s="979"/>
      <c r="H81" s="979"/>
      <c r="I81" s="979"/>
      <c r="J81" s="979"/>
      <c r="K81" s="979"/>
      <c r="L81" s="979"/>
      <c r="M81" s="979"/>
      <c r="N81" s="979"/>
      <c r="O81" s="979"/>
      <c r="P81" s="979"/>
      <c r="Q81" s="979"/>
      <c r="R81" s="979"/>
    </row>
    <row r="82" spans="2:18" x14ac:dyDescent="0.2">
      <c r="B82" s="979" t="s">
        <v>437</v>
      </c>
      <c r="C82" s="979"/>
      <c r="D82" s="979"/>
      <c r="E82" s="979"/>
      <c r="F82" s="979"/>
      <c r="G82" s="979"/>
      <c r="H82" s="979"/>
      <c r="I82" s="979"/>
      <c r="J82" s="979"/>
      <c r="K82" s="979"/>
      <c r="L82" s="979"/>
      <c r="M82" s="979"/>
      <c r="N82" s="979"/>
      <c r="O82" s="979"/>
      <c r="P82" s="979"/>
      <c r="Q82" s="979"/>
      <c r="R82" s="979"/>
    </row>
    <row r="83" spans="2:18" x14ac:dyDescent="0.2">
      <c r="B83" s="980" t="s">
        <v>438</v>
      </c>
      <c r="C83" s="979"/>
      <c r="D83" s="979"/>
      <c r="E83" s="979"/>
      <c r="F83" s="979"/>
      <c r="G83" s="979"/>
      <c r="H83" s="979"/>
      <c r="I83" s="979"/>
      <c r="J83" s="979"/>
      <c r="K83" s="979"/>
      <c r="L83" s="979"/>
      <c r="M83" s="979"/>
      <c r="N83" s="979"/>
      <c r="O83" s="979"/>
      <c r="P83" s="979"/>
      <c r="Q83" s="979"/>
      <c r="R83" s="979"/>
    </row>
    <row r="84" spans="2:18" x14ac:dyDescent="0.2">
      <c r="B84" s="979" t="s">
        <v>439</v>
      </c>
      <c r="C84" s="979"/>
      <c r="D84" s="979"/>
      <c r="E84" s="979"/>
      <c r="F84" s="979"/>
      <c r="G84" s="979"/>
      <c r="H84" s="979"/>
      <c r="I84" s="979"/>
      <c r="J84" s="979"/>
      <c r="K84" s="979"/>
      <c r="L84" s="979"/>
      <c r="M84" s="979"/>
      <c r="N84" s="979"/>
      <c r="O84" s="979"/>
      <c r="P84" s="979"/>
      <c r="Q84" s="979"/>
      <c r="R84" s="979"/>
    </row>
    <row r="85" spans="2:18" x14ac:dyDescent="0.2">
      <c r="B85" s="979" t="s">
        <v>440</v>
      </c>
      <c r="C85" s="979"/>
      <c r="D85" s="979"/>
      <c r="E85" s="979"/>
      <c r="F85" s="979"/>
      <c r="G85" s="979"/>
      <c r="H85" s="979"/>
      <c r="I85" s="979"/>
      <c r="J85" s="979"/>
      <c r="K85" s="979"/>
      <c r="L85" s="979"/>
      <c r="M85" s="979"/>
      <c r="N85" s="979"/>
      <c r="O85" s="979"/>
      <c r="P85" s="979"/>
      <c r="Q85" s="979"/>
      <c r="R85" s="979"/>
    </row>
    <row r="86" spans="2:18" x14ac:dyDescent="0.2">
      <c r="B86" s="979"/>
      <c r="C86" s="979"/>
      <c r="D86" s="979"/>
      <c r="E86" s="979"/>
      <c r="F86" s="979"/>
      <c r="G86" s="979"/>
      <c r="H86" s="979"/>
      <c r="I86" s="979"/>
      <c r="J86" s="979"/>
      <c r="K86" s="979"/>
      <c r="L86" s="979"/>
      <c r="M86" s="979"/>
      <c r="N86" s="979"/>
      <c r="O86" s="979"/>
      <c r="P86" s="979"/>
      <c r="Q86" s="979"/>
      <c r="R86" s="979"/>
    </row>
    <row r="87" spans="2:18" x14ac:dyDescent="0.2">
      <c r="B87" s="979"/>
      <c r="C87" s="979"/>
      <c r="D87" s="979"/>
      <c r="E87" s="979"/>
      <c r="F87" s="979"/>
      <c r="G87" s="979"/>
      <c r="H87" s="979"/>
      <c r="I87" s="979"/>
      <c r="J87" s="979"/>
      <c r="K87" s="979"/>
      <c r="L87" s="979"/>
      <c r="M87" s="979"/>
      <c r="N87" s="979"/>
      <c r="O87" s="979"/>
      <c r="P87" s="979"/>
      <c r="Q87" s="979"/>
      <c r="R87" s="979"/>
    </row>
    <row r="88" spans="2:18" x14ac:dyDescent="0.2">
      <c r="B88" s="979"/>
      <c r="C88" s="979"/>
      <c r="D88" s="979"/>
      <c r="E88" s="979"/>
      <c r="F88" s="979"/>
      <c r="G88" s="979"/>
      <c r="H88" s="979"/>
      <c r="I88" s="979"/>
      <c r="J88" s="979"/>
      <c r="K88" s="979"/>
      <c r="L88" s="979"/>
      <c r="M88" s="979"/>
      <c r="N88" s="979"/>
      <c r="O88" s="979"/>
      <c r="P88" s="979"/>
      <c r="Q88" s="979"/>
      <c r="R88" s="979"/>
    </row>
    <row r="89" spans="2:18" x14ac:dyDescent="0.2">
      <c r="B89" s="979"/>
      <c r="C89" s="979"/>
      <c r="D89" s="979"/>
      <c r="E89" s="979"/>
      <c r="F89" s="979"/>
      <c r="G89" s="979"/>
      <c r="H89" s="979"/>
      <c r="I89" s="979"/>
      <c r="J89" s="979"/>
      <c r="K89" s="979"/>
      <c r="L89" s="979"/>
      <c r="M89" s="979"/>
      <c r="N89" s="979"/>
      <c r="O89" s="979"/>
      <c r="P89" s="979"/>
      <c r="Q89" s="979"/>
      <c r="R89" s="979"/>
    </row>
    <row r="90" spans="2:18" x14ac:dyDescent="0.2">
      <c r="B90" s="979"/>
      <c r="C90" s="979"/>
      <c r="D90" s="979"/>
      <c r="E90" s="979"/>
      <c r="F90" s="979"/>
      <c r="G90" s="979"/>
      <c r="H90" s="979"/>
      <c r="I90" s="979"/>
      <c r="J90" s="979"/>
      <c r="K90" s="979"/>
      <c r="L90" s="979"/>
      <c r="M90" s="979"/>
      <c r="N90" s="979"/>
      <c r="O90" s="979"/>
      <c r="P90" s="979"/>
      <c r="Q90" s="979"/>
      <c r="R90" s="979"/>
    </row>
    <row r="91" spans="2:18" x14ac:dyDescent="0.2">
      <c r="B91" s="979"/>
      <c r="C91" s="979"/>
      <c r="D91" s="979"/>
      <c r="E91" s="979"/>
      <c r="F91" s="979"/>
      <c r="G91" s="979"/>
      <c r="H91" s="979"/>
      <c r="I91" s="979"/>
      <c r="J91" s="979"/>
      <c r="K91" s="979"/>
      <c r="L91" s="979"/>
      <c r="M91" s="979"/>
      <c r="N91" s="979"/>
      <c r="O91" s="979"/>
      <c r="P91" s="979"/>
      <c r="Q91" s="979"/>
      <c r="R91" s="979"/>
    </row>
    <row r="92" spans="2:18" x14ac:dyDescent="0.2">
      <c r="B92" s="979"/>
      <c r="C92" s="979"/>
      <c r="D92" s="979"/>
      <c r="E92" s="979"/>
      <c r="F92" s="979"/>
      <c r="G92" s="979"/>
      <c r="H92" s="979"/>
      <c r="I92" s="979"/>
      <c r="J92" s="979"/>
      <c r="K92" s="979"/>
      <c r="L92" s="979"/>
      <c r="M92" s="979"/>
      <c r="N92" s="979"/>
      <c r="O92" s="979"/>
      <c r="P92" s="979"/>
      <c r="Q92" s="979"/>
      <c r="R92" s="979"/>
    </row>
    <row r="93" spans="2:18" x14ac:dyDescent="0.2">
      <c r="B93" s="979"/>
      <c r="C93" s="979"/>
      <c r="D93" s="979"/>
      <c r="E93" s="979"/>
      <c r="F93" s="979"/>
      <c r="G93" s="979"/>
      <c r="H93" s="979"/>
      <c r="I93" s="979"/>
      <c r="J93" s="979"/>
      <c r="K93" s="979"/>
      <c r="L93" s="979"/>
      <c r="M93" s="979"/>
      <c r="N93" s="979"/>
      <c r="O93" s="979"/>
      <c r="P93" s="979"/>
      <c r="Q93" s="979"/>
      <c r="R93" s="979"/>
    </row>
    <row r="94" spans="2:18" x14ac:dyDescent="0.2">
      <c r="B94" s="979"/>
      <c r="C94" s="979"/>
      <c r="D94" s="979"/>
      <c r="E94" s="979"/>
      <c r="F94" s="979"/>
      <c r="G94" s="979"/>
      <c r="H94" s="979"/>
      <c r="I94" s="979"/>
      <c r="J94" s="979"/>
      <c r="K94" s="979"/>
      <c r="L94" s="979"/>
      <c r="M94" s="979"/>
      <c r="N94" s="979"/>
      <c r="O94" s="979"/>
      <c r="P94" s="979"/>
      <c r="Q94" s="979"/>
      <c r="R94" s="979"/>
    </row>
    <row r="122" spans="1:7" x14ac:dyDescent="0.2">
      <c r="A122" s="343"/>
      <c r="C122" s="343"/>
      <c r="D122" s="343"/>
      <c r="E122" s="343"/>
      <c r="F122" s="343"/>
      <c r="G122" s="343"/>
    </row>
    <row r="123" spans="1:7" x14ac:dyDescent="0.2">
      <c r="C123" s="346"/>
    </row>
    <row r="151" spans="1:1" x14ac:dyDescent="0.2">
      <c r="A151" s="343"/>
    </row>
    <row r="187" spans="1:1" x14ac:dyDescent="0.2">
      <c r="A187" s="347"/>
    </row>
    <row r="238" spans="1:1" x14ac:dyDescent="0.2">
      <c r="A238" s="347"/>
    </row>
    <row r="287" spans="1:1" x14ac:dyDescent="0.2">
      <c r="A287" s="347"/>
    </row>
    <row r="314" spans="1:1" x14ac:dyDescent="0.2">
      <c r="A314" s="343"/>
    </row>
    <row r="364" spans="1:1" x14ac:dyDescent="0.2">
      <c r="A364" s="347"/>
    </row>
    <row r="388" spans="1:1" x14ac:dyDescent="0.2">
      <c r="A388" s="343"/>
    </row>
    <row r="416" spans="1:1" x14ac:dyDescent="0.2">
      <c r="A416" s="343"/>
    </row>
    <row r="444" spans="1:1" x14ac:dyDescent="0.2">
      <c r="A444" s="343"/>
    </row>
    <row r="468" spans="1:1" x14ac:dyDescent="0.2">
      <c r="A468" s="343"/>
    </row>
    <row r="497" spans="1:1" x14ac:dyDescent="0.2">
      <c r="A497" s="343"/>
    </row>
    <row r="526" spans="1:1" x14ac:dyDescent="0.2">
      <c r="A526" s="343"/>
    </row>
    <row r="575" spans="1:1" x14ac:dyDescent="0.2">
      <c r="A575" s="347"/>
    </row>
    <row r="606" spans="1:1" x14ac:dyDescent="0.2">
      <c r="A606" s="347"/>
    </row>
    <row r="650" spans="1:1" x14ac:dyDescent="0.2">
      <c r="A650" s="347"/>
    </row>
    <row r="686" spans="1:1" x14ac:dyDescent="0.2">
      <c r="A686" s="343"/>
    </row>
    <row r="725" spans="1:1" x14ac:dyDescent="0.2">
      <c r="A725" s="347"/>
    </row>
    <row r="754" spans="1:1" x14ac:dyDescent="0.2">
      <c r="A754" s="347"/>
    </row>
    <row r="793" spans="1:1" x14ac:dyDescent="0.2">
      <c r="A793" s="347"/>
    </row>
    <row r="832" spans="1:1" x14ac:dyDescent="0.2">
      <c r="A832" s="347"/>
    </row>
    <row r="860" spans="1:1" x14ac:dyDescent="0.2">
      <c r="A860" s="347"/>
    </row>
    <row r="900" spans="1:1" x14ac:dyDescent="0.2">
      <c r="A900" s="347"/>
    </row>
    <row r="940" spans="1:1" x14ac:dyDescent="0.2">
      <c r="A940" s="347"/>
    </row>
    <row r="969" spans="1:1" x14ac:dyDescent="0.2">
      <c r="A969" s="347"/>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4"/>
  <dataValidations count="3">
    <dataValidation type="list" allowBlank="1" showInputMessage="1" showErrorMessage="1" sqref="B14 B44" xr:uid="{00000000-0002-0000-0400-000000000000}">
      <formula1>"□,■"</formula1>
    </dataValidation>
    <dataValidation type="list" allowBlank="1" showInputMessage="1" showErrorMessage="1" sqref="F11" xr:uid="{00000000-0002-0000-0400-000001000000}">
      <formula1>"前年度（３月を除く）,届出日の属する月の前３月"</formula1>
    </dataValidation>
    <dataValidation type="list" allowBlank="1" showInputMessage="1" showErrorMessage="1" sqref="F8:I8" xr:uid="{00000000-0002-0000-0400-000002000000}"/>
  </dataValidations>
  <pageMargins left="0.7" right="0.7" top="0.75" bottom="0.75" header="0.3" footer="0.3"/>
  <pageSetup paperSize="9" scale="60" orientation="portrait" r:id="rId1"/>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E123"/>
  <sheetViews>
    <sheetView zoomScaleNormal="100" zoomScaleSheetLayoutView="115" workbookViewId="0"/>
  </sheetViews>
  <sheetFormatPr defaultColWidth="3.453125" defaultRowHeight="13" x14ac:dyDescent="0.2"/>
  <cols>
    <col min="1" max="1" width="3.453125" style="3"/>
    <col min="2" max="2" width="3" style="458" customWidth="1"/>
    <col min="3" max="7" width="3.453125" style="3"/>
    <col min="8" max="8" width="2.453125" style="3" customWidth="1"/>
    <col min="9" max="23" width="3.453125" style="3"/>
    <col min="24" max="24" width="4.6328125" style="3" customWidth="1"/>
    <col min="25" max="16384" width="3.453125" style="3"/>
  </cols>
  <sheetData>
    <row r="1" spans="2:30" s="370" customFormat="1" x14ac:dyDescent="0.2"/>
    <row r="2" spans="2:30" s="370" customFormat="1" x14ac:dyDescent="0.2">
      <c r="B2" s="370" t="s">
        <v>441</v>
      </c>
      <c r="T2" s="415"/>
      <c r="U2" s="415" t="s">
        <v>226</v>
      </c>
      <c r="V2" s="1026"/>
      <c r="W2" s="1026"/>
      <c r="X2" s="376" t="s">
        <v>227</v>
      </c>
      <c r="Y2" s="1026"/>
      <c r="Z2" s="1026"/>
      <c r="AA2" s="376" t="s">
        <v>298</v>
      </c>
      <c r="AB2" s="1026"/>
      <c r="AC2" s="1026"/>
      <c r="AD2" s="376" t="s">
        <v>299</v>
      </c>
    </row>
    <row r="3" spans="2:30" s="370" customFormat="1" x14ac:dyDescent="0.2"/>
    <row r="4" spans="2:30" s="370" customFormat="1" x14ac:dyDescent="0.2">
      <c r="B4" s="1026" t="s">
        <v>442</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c r="Z4" s="1026"/>
      <c r="AA4" s="1026"/>
      <c r="AB4" s="1026"/>
      <c r="AC4" s="1026"/>
      <c r="AD4" s="1026"/>
    </row>
    <row r="5" spans="2:30" s="370" customFormat="1" x14ac:dyDescent="0.2"/>
    <row r="6" spans="2:30" s="370" customFormat="1" ht="19.5" customHeight="1" x14ac:dyDescent="0.2">
      <c r="B6" s="1035" t="s">
        <v>443</v>
      </c>
      <c r="C6" s="1035"/>
      <c r="D6" s="1035"/>
      <c r="E6" s="1035"/>
      <c r="F6" s="1035"/>
      <c r="G6" s="1036"/>
      <c r="H6" s="1037"/>
      <c r="I6" s="1037"/>
      <c r="J6" s="1037"/>
      <c r="K6" s="1037"/>
      <c r="L6" s="1037"/>
      <c r="M6" s="1037"/>
      <c r="N6" s="1037"/>
      <c r="O6" s="1037"/>
      <c r="P6" s="1037"/>
      <c r="Q6" s="1037"/>
      <c r="R6" s="1037"/>
      <c r="S6" s="1037"/>
      <c r="T6" s="1037"/>
      <c r="U6" s="1037"/>
      <c r="V6" s="1037"/>
      <c r="W6" s="1037"/>
      <c r="X6" s="1037"/>
      <c r="Y6" s="1037"/>
      <c r="Z6" s="1037"/>
      <c r="AA6" s="1037"/>
      <c r="AB6" s="1037"/>
      <c r="AC6" s="1037"/>
      <c r="AD6" s="1038"/>
    </row>
    <row r="7" spans="2:30" s="370" customFormat="1" ht="19.5" customHeight="1" x14ac:dyDescent="0.2">
      <c r="B7" s="903" t="s">
        <v>444</v>
      </c>
      <c r="C7" s="905"/>
      <c r="D7" s="905"/>
      <c r="E7" s="905"/>
      <c r="F7" s="904"/>
      <c r="G7" s="367" t="s">
        <v>6</v>
      </c>
      <c r="H7" s="469" t="s">
        <v>445</v>
      </c>
      <c r="I7" s="469"/>
      <c r="J7" s="469"/>
      <c r="K7" s="469"/>
      <c r="L7" s="376" t="s">
        <v>6</v>
      </c>
      <c r="M7" s="469" t="s">
        <v>446</v>
      </c>
      <c r="N7" s="469"/>
      <c r="O7" s="469"/>
      <c r="P7" s="469"/>
      <c r="Q7" s="376" t="s">
        <v>6</v>
      </c>
      <c r="R7" s="469" t="s">
        <v>447</v>
      </c>
      <c r="S7" s="469"/>
      <c r="T7" s="469"/>
      <c r="U7" s="469"/>
      <c r="V7" s="469"/>
      <c r="W7" s="469"/>
      <c r="X7" s="469"/>
      <c r="Y7" s="469"/>
      <c r="Z7" s="469"/>
      <c r="AA7" s="469"/>
      <c r="AB7" s="469"/>
      <c r="AC7" s="469"/>
      <c r="AD7" s="480"/>
    </row>
    <row r="8" spans="2:30" ht="19.5" customHeight="1" x14ac:dyDescent="0.2">
      <c r="B8" s="1028" t="s">
        <v>448</v>
      </c>
      <c r="C8" s="1029"/>
      <c r="D8" s="1029"/>
      <c r="E8" s="1029"/>
      <c r="F8" s="1030"/>
      <c r="G8" s="376" t="s">
        <v>6</v>
      </c>
      <c r="H8" s="477" t="s">
        <v>449</v>
      </c>
      <c r="I8" s="477"/>
      <c r="J8" s="477"/>
      <c r="K8" s="477"/>
      <c r="L8" s="477"/>
      <c r="M8" s="477"/>
      <c r="N8" s="477"/>
      <c r="O8" s="477"/>
      <c r="P8" s="376" t="s">
        <v>6</v>
      </c>
      <c r="Q8" s="477" t="s">
        <v>450</v>
      </c>
      <c r="R8" s="212"/>
      <c r="S8" s="212"/>
      <c r="T8" s="212"/>
      <c r="U8" s="212"/>
      <c r="V8" s="212"/>
      <c r="W8" s="212"/>
      <c r="X8" s="212"/>
      <c r="Y8" s="212"/>
      <c r="Z8" s="212"/>
      <c r="AA8" s="212"/>
      <c r="AB8" s="212"/>
      <c r="AC8" s="212"/>
      <c r="AD8" s="213"/>
    </row>
    <row r="9" spans="2:30" ht="19.5" customHeight="1" x14ac:dyDescent="0.2">
      <c r="B9" s="1031"/>
      <c r="C9" s="1032"/>
      <c r="D9" s="1032"/>
      <c r="E9" s="1032"/>
      <c r="F9" s="1033"/>
      <c r="G9" s="386" t="s">
        <v>6</v>
      </c>
      <c r="H9" s="471" t="s">
        <v>451</v>
      </c>
      <c r="I9" s="471"/>
      <c r="J9" s="471"/>
      <c r="K9" s="471"/>
      <c r="L9" s="471"/>
      <c r="M9" s="471"/>
      <c r="N9" s="471"/>
      <c r="O9" s="471"/>
      <c r="P9" s="214"/>
      <c r="Q9" s="423"/>
      <c r="R9" s="423"/>
      <c r="S9" s="423"/>
      <c r="T9" s="423"/>
      <c r="U9" s="423"/>
      <c r="V9" s="423"/>
      <c r="W9" s="423"/>
      <c r="X9" s="423"/>
      <c r="Y9" s="423"/>
      <c r="Z9" s="423"/>
      <c r="AA9" s="423"/>
      <c r="AB9" s="423"/>
      <c r="AC9" s="423"/>
      <c r="AD9" s="215"/>
    </row>
    <row r="10" spans="2:30" s="370" customFormat="1" x14ac:dyDescent="0.2"/>
    <row r="11" spans="2:30" s="370" customFormat="1" x14ac:dyDescent="0.2">
      <c r="B11" s="454"/>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454"/>
      <c r="AA11" s="385"/>
      <c r="AB11" s="385"/>
      <c r="AC11" s="385"/>
      <c r="AD11" s="455"/>
    </row>
    <row r="12" spans="2:30" s="370" customFormat="1" x14ac:dyDescent="0.2">
      <c r="B12" s="453"/>
      <c r="Z12" s="453"/>
      <c r="AA12" s="151" t="s">
        <v>452</v>
      </c>
      <c r="AB12" s="151" t="s">
        <v>453</v>
      </c>
      <c r="AC12" s="151" t="s">
        <v>454</v>
      </c>
      <c r="AD12" s="393"/>
    </row>
    <row r="13" spans="2:30" s="370" customFormat="1" x14ac:dyDescent="0.2">
      <c r="B13" s="453"/>
      <c r="Z13" s="453"/>
      <c r="AD13" s="393"/>
    </row>
    <row r="14" spans="2:30" s="370" customFormat="1" ht="19.5" customHeight="1" x14ac:dyDescent="0.2">
      <c r="B14" s="453"/>
      <c r="C14" s="370" t="s">
        <v>455</v>
      </c>
      <c r="D14" s="376"/>
      <c r="E14" s="376"/>
      <c r="F14" s="376"/>
      <c r="G14" s="376"/>
      <c r="H14" s="376"/>
      <c r="I14" s="376"/>
      <c r="J14" s="376"/>
      <c r="K14" s="376"/>
      <c r="L14" s="376"/>
      <c r="M14" s="376"/>
      <c r="N14" s="376"/>
      <c r="O14" s="376"/>
      <c r="Z14" s="216"/>
      <c r="AA14" s="376" t="s">
        <v>6</v>
      </c>
      <c r="AB14" s="376" t="s">
        <v>453</v>
      </c>
      <c r="AC14" s="376" t="s">
        <v>6</v>
      </c>
      <c r="AD14" s="393"/>
    </row>
    <row r="15" spans="2:30" s="370" customFormat="1" x14ac:dyDescent="0.2">
      <c r="B15" s="453"/>
      <c r="D15" s="376"/>
      <c r="E15" s="376"/>
      <c r="F15" s="376"/>
      <c r="G15" s="376"/>
      <c r="H15" s="376"/>
      <c r="I15" s="376"/>
      <c r="J15" s="376"/>
      <c r="K15" s="376"/>
      <c r="L15" s="376"/>
      <c r="M15" s="376"/>
      <c r="N15" s="376"/>
      <c r="O15" s="376"/>
      <c r="Z15" s="503"/>
      <c r="AA15" s="376"/>
      <c r="AB15" s="376"/>
      <c r="AC15" s="376"/>
      <c r="AD15" s="393"/>
    </row>
    <row r="16" spans="2:30" s="370" customFormat="1" ht="19.5" customHeight="1" x14ac:dyDescent="0.2">
      <c r="B16" s="453"/>
      <c r="C16" s="370" t="s">
        <v>456</v>
      </c>
      <c r="D16" s="376"/>
      <c r="E16" s="376"/>
      <c r="F16" s="376"/>
      <c r="G16" s="376"/>
      <c r="H16" s="376"/>
      <c r="I16" s="376"/>
      <c r="J16" s="376"/>
      <c r="K16" s="376"/>
      <c r="L16" s="376"/>
      <c r="M16" s="376"/>
      <c r="N16" s="376"/>
      <c r="O16" s="376"/>
      <c r="Z16" s="216"/>
      <c r="AA16" s="376" t="s">
        <v>6</v>
      </c>
      <c r="AB16" s="376" t="s">
        <v>453</v>
      </c>
      <c r="AC16" s="376" t="s">
        <v>6</v>
      </c>
      <c r="AD16" s="393"/>
    </row>
    <row r="17" spans="2:30" s="370" customFormat="1" x14ac:dyDescent="0.2">
      <c r="B17" s="453"/>
      <c r="L17" s="376"/>
      <c r="Q17" s="376"/>
      <c r="W17" s="376"/>
      <c r="Z17" s="453"/>
      <c r="AD17" s="393"/>
    </row>
    <row r="18" spans="2:30" s="370" customFormat="1" x14ac:dyDescent="0.2">
      <c r="B18" s="453"/>
      <c r="C18" s="370" t="s">
        <v>457</v>
      </c>
      <c r="Z18" s="453"/>
      <c r="AD18" s="393"/>
    </row>
    <row r="19" spans="2:30" s="370" customFormat="1" ht="6.75" customHeight="1" x14ac:dyDescent="0.2">
      <c r="B19" s="453"/>
      <c r="Z19" s="453"/>
      <c r="AD19" s="393"/>
    </row>
    <row r="20" spans="2:30" s="370" customFormat="1" ht="23.25" customHeight="1" x14ac:dyDescent="0.2">
      <c r="B20" s="453" t="s">
        <v>458</v>
      </c>
      <c r="C20" s="903" t="s">
        <v>459</v>
      </c>
      <c r="D20" s="905"/>
      <c r="E20" s="905"/>
      <c r="F20" s="905"/>
      <c r="G20" s="905"/>
      <c r="H20" s="904"/>
      <c r="I20" s="903"/>
      <c r="J20" s="905"/>
      <c r="K20" s="905"/>
      <c r="L20" s="905"/>
      <c r="M20" s="905"/>
      <c r="N20" s="905"/>
      <c r="O20" s="905"/>
      <c r="P20" s="905"/>
      <c r="Q20" s="905"/>
      <c r="R20" s="905"/>
      <c r="S20" s="905"/>
      <c r="T20" s="905"/>
      <c r="U20" s="905"/>
      <c r="V20" s="905"/>
      <c r="W20" s="905"/>
      <c r="X20" s="904"/>
      <c r="Y20" s="2"/>
      <c r="Z20" s="85"/>
      <c r="AA20" s="2"/>
      <c r="AB20" s="2"/>
      <c r="AC20" s="2"/>
      <c r="AD20" s="393"/>
    </row>
    <row r="21" spans="2:30" s="370" customFormat="1" ht="23.25" customHeight="1" x14ac:dyDescent="0.2">
      <c r="B21" s="453" t="s">
        <v>458</v>
      </c>
      <c r="C21" s="903" t="s">
        <v>460</v>
      </c>
      <c r="D21" s="905"/>
      <c r="E21" s="905"/>
      <c r="F21" s="905"/>
      <c r="G21" s="905"/>
      <c r="H21" s="904"/>
      <c r="I21" s="903"/>
      <c r="J21" s="905"/>
      <c r="K21" s="905"/>
      <c r="L21" s="905"/>
      <c r="M21" s="905"/>
      <c r="N21" s="905"/>
      <c r="O21" s="905"/>
      <c r="P21" s="905"/>
      <c r="Q21" s="905"/>
      <c r="R21" s="905"/>
      <c r="S21" s="905"/>
      <c r="T21" s="905"/>
      <c r="U21" s="905"/>
      <c r="V21" s="905"/>
      <c r="W21" s="905"/>
      <c r="X21" s="904"/>
      <c r="Y21" s="2"/>
      <c r="Z21" s="85"/>
      <c r="AA21" s="2"/>
      <c r="AB21" s="2"/>
      <c r="AC21" s="2"/>
      <c r="AD21" s="393"/>
    </row>
    <row r="22" spans="2:30" s="370" customFormat="1" ht="23.25" customHeight="1" x14ac:dyDescent="0.2">
      <c r="B22" s="453" t="s">
        <v>458</v>
      </c>
      <c r="C22" s="903" t="s">
        <v>461</v>
      </c>
      <c r="D22" s="905"/>
      <c r="E22" s="905"/>
      <c r="F22" s="905"/>
      <c r="G22" s="905"/>
      <c r="H22" s="904"/>
      <c r="I22" s="903"/>
      <c r="J22" s="905"/>
      <c r="K22" s="905"/>
      <c r="L22" s="905"/>
      <c r="M22" s="905"/>
      <c r="N22" s="905"/>
      <c r="O22" s="905"/>
      <c r="P22" s="905"/>
      <c r="Q22" s="905"/>
      <c r="R22" s="905"/>
      <c r="S22" s="905"/>
      <c r="T22" s="905"/>
      <c r="U22" s="905"/>
      <c r="V22" s="905"/>
      <c r="W22" s="905"/>
      <c r="X22" s="904"/>
      <c r="Y22" s="2"/>
      <c r="Z22" s="85"/>
      <c r="AA22" s="2"/>
      <c r="AB22" s="2"/>
      <c r="AC22" s="2"/>
      <c r="AD22" s="393"/>
    </row>
    <row r="23" spans="2:30" s="370" customFormat="1" x14ac:dyDescent="0.2">
      <c r="B23" s="453"/>
      <c r="C23" s="376"/>
      <c r="D23" s="376"/>
      <c r="E23" s="376"/>
      <c r="F23" s="376"/>
      <c r="G23" s="376"/>
      <c r="H23" s="376"/>
      <c r="I23" s="2"/>
      <c r="J23" s="2"/>
      <c r="K23" s="2"/>
      <c r="L23" s="2"/>
      <c r="M23" s="2"/>
      <c r="N23" s="2"/>
      <c r="O23" s="2"/>
      <c r="P23" s="2"/>
      <c r="Q23" s="2"/>
      <c r="R23" s="2"/>
      <c r="S23" s="2"/>
      <c r="T23" s="2"/>
      <c r="U23" s="2"/>
      <c r="V23" s="2"/>
      <c r="W23" s="2"/>
      <c r="X23" s="2"/>
      <c r="Y23" s="2"/>
      <c r="Z23" s="85"/>
      <c r="AA23" s="2"/>
      <c r="AB23" s="2"/>
      <c r="AC23" s="2"/>
      <c r="AD23" s="393"/>
    </row>
    <row r="24" spans="2:30" s="370" customFormat="1" ht="27" customHeight="1" x14ac:dyDescent="0.2">
      <c r="B24" s="453"/>
      <c r="C24" s="1034" t="s">
        <v>462</v>
      </c>
      <c r="D24" s="1034"/>
      <c r="E24" s="1034"/>
      <c r="F24" s="1034"/>
      <c r="G24" s="1034"/>
      <c r="H24" s="1034"/>
      <c r="I24" s="1034"/>
      <c r="J24" s="1034"/>
      <c r="K24" s="1034"/>
      <c r="L24" s="1034"/>
      <c r="M24" s="1034"/>
      <c r="N24" s="1034"/>
      <c r="O24" s="1034"/>
      <c r="P24" s="1034"/>
      <c r="Q24" s="1034"/>
      <c r="R24" s="1034"/>
      <c r="S24" s="1034"/>
      <c r="T24" s="1034"/>
      <c r="U24" s="1034"/>
      <c r="V24" s="1034"/>
      <c r="W24" s="1034"/>
      <c r="X24" s="1034"/>
      <c r="Y24" s="391"/>
      <c r="Z24" s="485"/>
      <c r="AA24" s="151" t="s">
        <v>452</v>
      </c>
      <c r="AB24" s="151" t="s">
        <v>453</v>
      </c>
      <c r="AC24" s="151" t="s">
        <v>454</v>
      </c>
      <c r="AD24" s="393"/>
    </row>
    <row r="25" spans="2:30" s="370" customFormat="1" ht="6" customHeight="1" x14ac:dyDescent="0.2">
      <c r="B25" s="453"/>
      <c r="C25" s="376"/>
      <c r="D25" s="376"/>
      <c r="E25" s="376"/>
      <c r="F25" s="376"/>
      <c r="G25" s="376"/>
      <c r="H25" s="376"/>
      <c r="I25" s="376"/>
      <c r="J25" s="376"/>
      <c r="K25" s="376"/>
      <c r="L25" s="376"/>
      <c r="M25" s="376"/>
      <c r="N25" s="376"/>
      <c r="O25" s="376"/>
      <c r="Z25" s="453"/>
      <c r="AD25" s="393"/>
    </row>
    <row r="26" spans="2:30" s="370" customFormat="1" ht="19.5" customHeight="1" x14ac:dyDescent="0.2">
      <c r="B26" s="453"/>
      <c r="D26" s="370" t="s">
        <v>463</v>
      </c>
      <c r="E26" s="376"/>
      <c r="F26" s="376"/>
      <c r="G26" s="376"/>
      <c r="H26" s="376"/>
      <c r="I26" s="376"/>
      <c r="J26" s="376"/>
      <c r="K26" s="376"/>
      <c r="L26" s="376"/>
      <c r="M26" s="376"/>
      <c r="N26" s="376"/>
      <c r="O26" s="376"/>
      <c r="Z26" s="216"/>
      <c r="AA26" s="1026" t="s">
        <v>6</v>
      </c>
      <c r="AB26" s="376" t="s">
        <v>453</v>
      </c>
      <c r="AC26" s="1026" t="s">
        <v>6</v>
      </c>
      <c r="AD26" s="393"/>
    </row>
    <row r="27" spans="2:30" s="370" customFormat="1" ht="19.5" customHeight="1" x14ac:dyDescent="0.2">
      <c r="B27" s="453"/>
      <c r="D27" s="370" t="s">
        <v>464</v>
      </c>
      <c r="E27" s="376"/>
      <c r="F27" s="376"/>
      <c r="G27" s="376"/>
      <c r="H27" s="376"/>
      <c r="I27" s="376"/>
      <c r="J27" s="376"/>
      <c r="K27" s="376"/>
      <c r="L27" s="376"/>
      <c r="M27" s="376"/>
      <c r="N27" s="376"/>
      <c r="O27" s="376"/>
      <c r="Z27" s="216"/>
      <c r="AA27" s="1026"/>
      <c r="AB27" s="376"/>
      <c r="AC27" s="1026"/>
      <c r="AD27" s="393"/>
    </row>
    <row r="28" spans="2:30" s="370" customFormat="1" ht="6.75" customHeight="1" x14ac:dyDescent="0.2">
      <c r="B28" s="453"/>
      <c r="Z28" s="453"/>
      <c r="AD28" s="393"/>
    </row>
    <row r="29" spans="2:30" s="2" customFormat="1" ht="18" customHeight="1" x14ac:dyDescent="0.2">
      <c r="B29" s="375"/>
      <c r="D29" s="2" t="s">
        <v>465</v>
      </c>
      <c r="Z29" s="216"/>
      <c r="AA29" s="376" t="s">
        <v>6</v>
      </c>
      <c r="AB29" s="376" t="s">
        <v>453</v>
      </c>
      <c r="AC29" s="376" t="s">
        <v>6</v>
      </c>
      <c r="AD29" s="110"/>
    </row>
    <row r="30" spans="2:30" s="370" customFormat="1" ht="6.75" customHeight="1" x14ac:dyDescent="0.2">
      <c r="B30" s="453"/>
      <c r="Z30" s="453"/>
      <c r="AD30" s="393"/>
    </row>
    <row r="31" spans="2:30" s="2" customFormat="1" ht="18" customHeight="1" x14ac:dyDescent="0.2">
      <c r="B31" s="375"/>
      <c r="D31" s="2" t="s">
        <v>466</v>
      </c>
      <c r="Z31" s="216"/>
      <c r="AA31" s="376" t="s">
        <v>6</v>
      </c>
      <c r="AB31" s="376" t="s">
        <v>453</v>
      </c>
      <c r="AC31" s="376" t="s">
        <v>6</v>
      </c>
      <c r="AD31" s="110"/>
    </row>
    <row r="32" spans="2:30" s="370" customFormat="1" ht="6.75" customHeight="1" x14ac:dyDescent="0.2">
      <c r="B32" s="453"/>
      <c r="Z32" s="453"/>
      <c r="AD32" s="393"/>
    </row>
    <row r="33" spans="1:31" s="2" customFormat="1" ht="18" customHeight="1" x14ac:dyDescent="0.2">
      <c r="B33" s="375"/>
      <c r="D33" s="2" t="s">
        <v>467</v>
      </c>
      <c r="Z33" s="216"/>
      <c r="AA33" s="376" t="s">
        <v>6</v>
      </c>
      <c r="AB33" s="376" t="s">
        <v>453</v>
      </c>
      <c r="AC33" s="376" t="s">
        <v>6</v>
      </c>
      <c r="AD33" s="110"/>
    </row>
    <row r="34" spans="1:31" s="370" customFormat="1" ht="6.75" customHeight="1" x14ac:dyDescent="0.2">
      <c r="B34" s="453"/>
      <c r="Z34" s="453"/>
      <c r="AD34" s="393"/>
    </row>
    <row r="35" spans="1:31" s="2" customFormat="1" ht="18" customHeight="1" x14ac:dyDescent="0.2">
      <c r="B35" s="375"/>
      <c r="D35" s="2" t="s">
        <v>468</v>
      </c>
      <c r="Z35" s="216"/>
      <c r="AA35" s="376" t="s">
        <v>6</v>
      </c>
      <c r="AB35" s="376" t="s">
        <v>453</v>
      </c>
      <c r="AC35" s="376" t="s">
        <v>6</v>
      </c>
      <c r="AD35" s="110"/>
    </row>
    <row r="36" spans="1:31" s="370" customFormat="1" ht="6.75" customHeight="1" x14ac:dyDescent="0.2">
      <c r="B36" s="453"/>
      <c r="Z36" s="453"/>
      <c r="AD36" s="393"/>
    </row>
    <row r="37" spans="1:31" ht="18" customHeight="1" x14ac:dyDescent="0.2">
      <c r="B37" s="152"/>
      <c r="D37" s="2" t="s">
        <v>469</v>
      </c>
      <c r="Z37" s="216"/>
      <c r="AA37" s="376" t="s">
        <v>6</v>
      </c>
      <c r="AB37" s="376" t="s">
        <v>453</v>
      </c>
      <c r="AC37" s="376" t="s">
        <v>6</v>
      </c>
      <c r="AD37" s="117"/>
    </row>
    <row r="38" spans="1:31" x14ac:dyDescent="0.2">
      <c r="B38" s="152"/>
      <c r="Y38" s="117"/>
      <c r="AE38" s="153"/>
    </row>
    <row r="39" spans="1:31" ht="27" customHeight="1" x14ac:dyDescent="0.2">
      <c r="A39" s="117"/>
      <c r="B39" s="419"/>
      <c r="C39" s="1027" t="s">
        <v>470</v>
      </c>
      <c r="D39" s="1027"/>
      <c r="E39" s="1027"/>
      <c r="F39" s="1027"/>
      <c r="G39" s="1027"/>
      <c r="H39" s="1027"/>
      <c r="I39" s="1027"/>
      <c r="J39" s="1027"/>
      <c r="K39" s="1027"/>
      <c r="L39" s="1027"/>
      <c r="M39" s="1027"/>
      <c r="N39" s="1027"/>
      <c r="O39" s="1027"/>
      <c r="P39" s="1027"/>
      <c r="Q39" s="1027"/>
      <c r="R39" s="1027"/>
      <c r="S39" s="1027"/>
      <c r="T39" s="1027"/>
      <c r="U39" s="1027"/>
      <c r="V39" s="1027"/>
      <c r="W39" s="1027"/>
      <c r="X39" s="1027"/>
      <c r="Y39" s="406"/>
      <c r="Z39" s="217"/>
      <c r="AA39" s="387" t="s">
        <v>6</v>
      </c>
      <c r="AB39" s="387" t="s">
        <v>453</v>
      </c>
      <c r="AC39" s="387" t="s">
        <v>6</v>
      </c>
      <c r="AD39" s="60"/>
      <c r="AE39" s="153"/>
    </row>
    <row r="40" spans="1:31" s="2" customFormat="1" x14ac:dyDescent="0.2">
      <c r="B40" s="218" t="s">
        <v>1448</v>
      </c>
    </row>
    <row r="41" spans="1:31" s="2" customFormat="1" x14ac:dyDescent="0.2">
      <c r="B41" s="218" t="s">
        <v>471</v>
      </c>
    </row>
    <row r="42" spans="1:31" s="2" customFormat="1" x14ac:dyDescent="0.2">
      <c r="B42" s="218" t="s">
        <v>472</v>
      </c>
    </row>
    <row r="122" spans="3:7" x14ac:dyDescent="0.2">
      <c r="C122" s="59"/>
      <c r="D122" s="59"/>
      <c r="E122" s="59"/>
      <c r="F122" s="59"/>
      <c r="G122" s="59"/>
    </row>
    <row r="123" spans="3:7" x14ac:dyDescent="0.2">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4"/>
  <dataValidations count="1">
    <dataValidation type="list" allowBlank="1" showInputMessage="1" showErrorMessage="1" sqref="AA14 G7:G9 L7 Q7 P8 AC14 AA16 AC16 AC39 AA26 AA29 AC29 AA31 AC31 AA33 AC33 AA35 AC35 AA37 AC37 AA39 AC26" xr:uid="{00000000-0002-0000-0500-000000000000}">
      <formula1>"□,■"</formula1>
    </dataValidation>
  </dataValidation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2:Y123"/>
  <sheetViews>
    <sheetView zoomScaleNormal="100" zoomScaleSheetLayoutView="85" workbookViewId="0">
      <selection activeCell="B87" sqref="B87:R87"/>
    </sheetView>
  </sheetViews>
  <sheetFormatPr defaultColWidth="3.453125" defaultRowHeight="13" x14ac:dyDescent="0.2"/>
  <cols>
    <col min="1" max="1" width="2.36328125" style="3" customWidth="1"/>
    <col min="2" max="2" width="3" style="458" customWidth="1"/>
    <col min="3" max="7" width="3.453125" style="3"/>
    <col min="8" max="25" width="4.453125" style="3" customWidth="1"/>
    <col min="26" max="16384" width="3.453125" style="3"/>
  </cols>
  <sheetData>
    <row r="2" spans="2:25" x14ac:dyDescent="0.2">
      <c r="B2" s="3" t="s">
        <v>486</v>
      </c>
    </row>
    <row r="3" spans="2:25" x14ac:dyDescent="0.2">
      <c r="Q3" s="370"/>
      <c r="R3" s="415" t="s">
        <v>226</v>
      </c>
      <c r="S3" s="1026"/>
      <c r="T3" s="1026"/>
      <c r="U3" s="415" t="s">
        <v>227</v>
      </c>
      <c r="V3" s="376"/>
      <c r="W3" s="415" t="s">
        <v>298</v>
      </c>
      <c r="X3" s="376"/>
      <c r="Y3" s="415" t="s">
        <v>299</v>
      </c>
    </row>
    <row r="4" spans="2:25" x14ac:dyDescent="0.2">
      <c r="B4" s="1050" t="s">
        <v>487</v>
      </c>
      <c r="C4" s="1050"/>
      <c r="D4" s="1050"/>
      <c r="E4" s="1050"/>
      <c r="F4" s="1050"/>
      <c r="G4" s="1050"/>
      <c r="H4" s="1050"/>
      <c r="I4" s="1050"/>
      <c r="J4" s="1050"/>
      <c r="K4" s="1050"/>
      <c r="L4" s="1050"/>
      <c r="M4" s="1050"/>
      <c r="N4" s="1050"/>
      <c r="O4" s="1050"/>
      <c r="P4" s="1050"/>
      <c r="Q4" s="1050"/>
      <c r="R4" s="1050"/>
      <c r="S4" s="1050"/>
      <c r="T4" s="1050"/>
      <c r="U4" s="1050"/>
      <c r="V4" s="1050"/>
      <c r="W4" s="1050"/>
      <c r="X4" s="1050"/>
      <c r="Y4" s="1050"/>
    </row>
    <row r="6" spans="2:25" ht="30" customHeight="1" x14ac:dyDescent="0.2">
      <c r="B6" s="367">
        <v>1</v>
      </c>
      <c r="C6" s="469" t="s">
        <v>373</v>
      </c>
      <c r="D6" s="16"/>
      <c r="E6" s="16"/>
      <c r="F6" s="16"/>
      <c r="G6" s="17"/>
      <c r="H6" s="1036"/>
      <c r="I6" s="1037"/>
      <c r="J6" s="1037"/>
      <c r="K6" s="1037"/>
      <c r="L6" s="1037"/>
      <c r="M6" s="1037"/>
      <c r="N6" s="1037"/>
      <c r="O6" s="1037"/>
      <c r="P6" s="1037"/>
      <c r="Q6" s="1037"/>
      <c r="R6" s="1037"/>
      <c r="S6" s="1037"/>
      <c r="T6" s="1037"/>
      <c r="U6" s="1037"/>
      <c r="V6" s="1037"/>
      <c r="W6" s="1037"/>
      <c r="X6" s="1037"/>
      <c r="Y6" s="1038"/>
    </row>
    <row r="7" spans="2:25" ht="30" customHeight="1" x14ac:dyDescent="0.2">
      <c r="B7" s="367">
        <v>2</v>
      </c>
      <c r="C7" s="469" t="s">
        <v>488</v>
      </c>
      <c r="D7" s="469"/>
      <c r="E7" s="469"/>
      <c r="F7" s="469"/>
      <c r="G7" s="480"/>
      <c r="H7" s="154" t="s">
        <v>6</v>
      </c>
      <c r="I7" s="469" t="s">
        <v>445</v>
      </c>
      <c r="J7" s="469"/>
      <c r="K7" s="469"/>
      <c r="L7" s="469"/>
      <c r="M7" s="155" t="s">
        <v>6</v>
      </c>
      <c r="N7" s="469" t="s">
        <v>446</v>
      </c>
      <c r="O7" s="469"/>
      <c r="P7" s="469"/>
      <c r="Q7" s="469"/>
      <c r="R7" s="155" t="s">
        <v>6</v>
      </c>
      <c r="S7" s="469" t="s">
        <v>447</v>
      </c>
      <c r="T7" s="469"/>
      <c r="U7" s="469"/>
      <c r="V7" s="469"/>
      <c r="W7" s="469"/>
      <c r="X7" s="469"/>
      <c r="Y7" s="480"/>
    </row>
    <row r="8" spans="2:25" ht="30" customHeight="1" x14ac:dyDescent="0.2">
      <c r="B8" s="375">
        <v>3</v>
      </c>
      <c r="C8" s="2" t="s">
        <v>489</v>
      </c>
      <c r="D8" s="2"/>
      <c r="E8" s="2"/>
      <c r="F8" s="2"/>
      <c r="G8" s="110"/>
      <c r="H8" s="156" t="s">
        <v>6</v>
      </c>
      <c r="I8" s="370" t="s">
        <v>490</v>
      </c>
      <c r="J8" s="2"/>
      <c r="K8" s="2"/>
      <c r="L8" s="2"/>
      <c r="M8" s="2"/>
      <c r="N8" s="2"/>
      <c r="O8" s="2"/>
      <c r="P8" s="156"/>
      <c r="Q8" s="370"/>
      <c r="R8" s="2"/>
      <c r="S8" s="2"/>
      <c r="T8" s="2"/>
      <c r="U8" s="2"/>
      <c r="V8" s="2"/>
      <c r="W8" s="2"/>
      <c r="X8" s="2"/>
      <c r="Y8" s="110"/>
    </row>
    <row r="9" spans="2:25" ht="30" customHeight="1" x14ac:dyDescent="0.2">
      <c r="B9" s="375"/>
      <c r="C9" s="2"/>
      <c r="D9" s="2"/>
      <c r="E9" s="2"/>
      <c r="F9" s="2"/>
      <c r="G9" s="110"/>
      <c r="H9" s="156" t="s">
        <v>6</v>
      </c>
      <c r="I9" s="370" t="s">
        <v>491</v>
      </c>
      <c r="J9" s="2"/>
      <c r="K9" s="2"/>
      <c r="L9" s="2"/>
      <c r="M9" s="2"/>
      <c r="N9" s="2"/>
      <c r="O9" s="2"/>
      <c r="P9" s="156"/>
      <c r="Q9" s="370"/>
      <c r="R9" s="2"/>
      <c r="S9" s="2"/>
      <c r="T9" s="2"/>
      <c r="U9" s="2"/>
      <c r="V9" s="2"/>
      <c r="W9" s="2"/>
      <c r="X9" s="2"/>
      <c r="Y9" s="110"/>
    </row>
    <row r="10" spans="2:25" ht="30" customHeight="1" x14ac:dyDescent="0.2">
      <c r="B10" s="375"/>
      <c r="C10" s="2"/>
      <c r="D10" s="2"/>
      <c r="E10" s="2"/>
      <c r="F10" s="2"/>
      <c r="G10" s="110"/>
      <c r="H10" s="156" t="s">
        <v>6</v>
      </c>
      <c r="I10" s="370" t="s">
        <v>492</v>
      </c>
      <c r="J10" s="2"/>
      <c r="K10" s="2"/>
      <c r="L10" s="2"/>
      <c r="M10" s="2"/>
      <c r="N10" s="2"/>
      <c r="O10" s="2"/>
      <c r="P10" s="156"/>
      <c r="Q10" s="370"/>
      <c r="R10" s="2"/>
      <c r="S10" s="2"/>
      <c r="T10" s="2"/>
      <c r="U10" s="2"/>
      <c r="V10" s="2"/>
      <c r="W10" s="2"/>
      <c r="X10" s="2"/>
      <c r="Y10" s="110"/>
    </row>
    <row r="11" spans="2:25" ht="30" customHeight="1" x14ac:dyDescent="0.2">
      <c r="B11" s="375"/>
      <c r="C11" s="2"/>
      <c r="D11" s="2"/>
      <c r="E11" s="2"/>
      <c r="F11" s="2"/>
      <c r="G11" s="110"/>
      <c r="H11" s="156" t="s">
        <v>13</v>
      </c>
      <c r="I11" s="370" t="s">
        <v>493</v>
      </c>
      <c r="J11" s="2"/>
      <c r="K11" s="2"/>
      <c r="L11" s="2"/>
      <c r="M11" s="2"/>
      <c r="N11" s="2"/>
      <c r="O11" s="2"/>
      <c r="P11" s="156"/>
      <c r="Q11" s="370"/>
      <c r="R11" s="2"/>
      <c r="S11" s="2"/>
      <c r="T11" s="2"/>
      <c r="U11" s="2"/>
      <c r="V11" s="2"/>
      <c r="W11" s="2"/>
      <c r="X11" s="2"/>
      <c r="Y11" s="110"/>
    </row>
    <row r="12" spans="2:25" ht="30" customHeight="1" x14ac:dyDescent="0.2">
      <c r="B12" s="375"/>
      <c r="C12" s="2"/>
      <c r="D12" s="2"/>
      <c r="E12" s="2"/>
      <c r="F12" s="2"/>
      <c r="G12" s="110"/>
      <c r="H12" s="156" t="s">
        <v>13</v>
      </c>
      <c r="I12" s="370" t="s">
        <v>494</v>
      </c>
      <c r="J12" s="2"/>
      <c r="K12" s="2"/>
      <c r="L12" s="2"/>
      <c r="M12" s="2"/>
      <c r="N12" s="2"/>
      <c r="O12" s="2"/>
      <c r="P12" s="156"/>
      <c r="Q12" s="370"/>
      <c r="R12" s="2"/>
      <c r="S12" s="2"/>
      <c r="T12" s="2"/>
      <c r="U12" s="2"/>
      <c r="V12" s="2"/>
      <c r="W12" s="2"/>
      <c r="X12" s="2"/>
      <c r="Y12" s="110"/>
    </row>
    <row r="13" spans="2:25" ht="30" customHeight="1" x14ac:dyDescent="0.2">
      <c r="B13" s="375"/>
      <c r="C13" s="2"/>
      <c r="D13" s="2"/>
      <c r="E13" s="2"/>
      <c r="F13" s="2"/>
      <c r="G13" s="110"/>
      <c r="H13" s="156" t="s">
        <v>6</v>
      </c>
      <c r="I13" s="370" t="s">
        <v>495</v>
      </c>
      <c r="J13" s="2"/>
      <c r="K13" s="2"/>
      <c r="L13" s="2"/>
      <c r="M13" s="2"/>
      <c r="N13" s="2"/>
      <c r="O13" s="2"/>
      <c r="P13" s="2"/>
      <c r="Q13" s="370"/>
      <c r="R13" s="2"/>
      <c r="S13" s="2"/>
      <c r="T13" s="2"/>
      <c r="U13" s="2"/>
      <c r="V13" s="2"/>
      <c r="W13" s="2"/>
      <c r="X13" s="2"/>
      <c r="Y13" s="110"/>
    </row>
    <row r="14" spans="2:25" x14ac:dyDescent="0.2">
      <c r="B14" s="414"/>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159">
        <v>4</v>
      </c>
      <c r="C15" s="1051" t="s">
        <v>496</v>
      </c>
      <c r="D15" s="1051"/>
      <c r="E15" s="1051"/>
      <c r="F15" s="1051"/>
      <c r="G15" s="1052"/>
      <c r="H15" s="85" t="s">
        <v>497</v>
      </c>
      <c r="I15" s="2"/>
      <c r="Y15" s="117"/>
    </row>
    <row r="16" spans="2:25" ht="12" customHeight="1" x14ac:dyDescent="0.2">
      <c r="B16" s="152"/>
      <c r="G16" s="117"/>
      <c r="H16" s="153"/>
      <c r="I16" s="1035" t="s">
        <v>498</v>
      </c>
      <c r="J16" s="1035"/>
      <c r="K16" s="1035"/>
      <c r="L16" s="1035"/>
      <c r="M16" s="1035"/>
      <c r="N16" s="1035"/>
      <c r="O16" s="1035"/>
      <c r="P16" s="1035"/>
      <c r="Q16" s="1028"/>
      <c r="R16" s="1029"/>
      <c r="S16" s="1029"/>
      <c r="T16" s="1029"/>
      <c r="U16" s="1029"/>
      <c r="V16" s="1029"/>
      <c r="W16" s="1030"/>
      <c r="Y16" s="117"/>
    </row>
    <row r="17" spans="2:25" ht="12" customHeight="1" x14ac:dyDescent="0.2">
      <c r="B17" s="152"/>
      <c r="G17" s="117"/>
      <c r="H17" s="153"/>
      <c r="I17" s="1035"/>
      <c r="J17" s="1035"/>
      <c r="K17" s="1035"/>
      <c r="L17" s="1035"/>
      <c r="M17" s="1035"/>
      <c r="N17" s="1035"/>
      <c r="O17" s="1035"/>
      <c r="P17" s="1035"/>
      <c r="Q17" s="1031"/>
      <c r="R17" s="1032"/>
      <c r="S17" s="1032"/>
      <c r="T17" s="1032"/>
      <c r="U17" s="1032"/>
      <c r="V17" s="1032"/>
      <c r="W17" s="1033"/>
      <c r="Y17" s="117"/>
    </row>
    <row r="18" spans="2:25" ht="12" customHeight="1" x14ac:dyDescent="0.2">
      <c r="B18" s="152"/>
      <c r="G18" s="117"/>
      <c r="H18" s="153"/>
      <c r="I18" s="1028" t="s">
        <v>499</v>
      </c>
      <c r="J18" s="1029"/>
      <c r="K18" s="1029"/>
      <c r="L18" s="1029"/>
      <c r="M18" s="1029"/>
      <c r="N18" s="1029"/>
      <c r="O18" s="1029"/>
      <c r="P18" s="1030"/>
      <c r="Q18" s="1028"/>
      <c r="R18" s="1029"/>
      <c r="S18" s="1029"/>
      <c r="T18" s="1029"/>
      <c r="U18" s="1029"/>
      <c r="V18" s="1029"/>
      <c r="W18" s="1030"/>
      <c r="Y18" s="117"/>
    </row>
    <row r="19" spans="2:25" ht="12" customHeight="1" x14ac:dyDescent="0.2">
      <c r="B19" s="152"/>
      <c r="G19" s="117"/>
      <c r="H19" s="153"/>
      <c r="I19" s="1047"/>
      <c r="J19" s="1026"/>
      <c r="K19" s="1026"/>
      <c r="L19" s="1026"/>
      <c r="M19" s="1026"/>
      <c r="N19" s="1026"/>
      <c r="O19" s="1026"/>
      <c r="P19" s="1048"/>
      <c r="Q19" s="1047"/>
      <c r="R19" s="1026"/>
      <c r="S19" s="1026"/>
      <c r="T19" s="1026"/>
      <c r="U19" s="1026"/>
      <c r="V19" s="1026"/>
      <c r="W19" s="1048"/>
      <c r="Y19" s="117"/>
    </row>
    <row r="20" spans="2:25" ht="12" customHeight="1" x14ac:dyDescent="0.2">
      <c r="B20" s="152"/>
      <c r="G20" s="117"/>
      <c r="H20" s="153"/>
      <c r="I20" s="1047"/>
      <c r="J20" s="1026"/>
      <c r="K20" s="1026"/>
      <c r="L20" s="1026"/>
      <c r="M20" s="1026"/>
      <c r="N20" s="1026"/>
      <c r="O20" s="1026"/>
      <c r="P20" s="1048"/>
      <c r="Q20" s="1047"/>
      <c r="R20" s="1026"/>
      <c r="S20" s="1026"/>
      <c r="T20" s="1026"/>
      <c r="U20" s="1026"/>
      <c r="V20" s="1026"/>
      <c r="W20" s="1048"/>
      <c r="Y20" s="117"/>
    </row>
    <row r="21" spans="2:25" ht="12" customHeight="1" x14ac:dyDescent="0.2">
      <c r="B21" s="152"/>
      <c r="G21" s="117"/>
      <c r="H21" s="153"/>
      <c r="I21" s="1031"/>
      <c r="J21" s="1032"/>
      <c r="K21" s="1032"/>
      <c r="L21" s="1032"/>
      <c r="M21" s="1032"/>
      <c r="N21" s="1032"/>
      <c r="O21" s="1032"/>
      <c r="P21" s="1033"/>
      <c r="Q21" s="1031"/>
      <c r="R21" s="1032"/>
      <c r="S21" s="1032"/>
      <c r="T21" s="1032"/>
      <c r="U21" s="1032"/>
      <c r="V21" s="1032"/>
      <c r="W21" s="1033"/>
      <c r="Y21" s="117"/>
    </row>
    <row r="22" spans="2:25" ht="12" customHeight="1" x14ac:dyDescent="0.2">
      <c r="B22" s="152"/>
      <c r="G22" s="117"/>
      <c r="H22" s="153"/>
      <c r="I22" s="1035" t="s">
        <v>500</v>
      </c>
      <c r="J22" s="1035"/>
      <c r="K22" s="1035"/>
      <c r="L22" s="1035"/>
      <c r="M22" s="1035"/>
      <c r="N22" s="1035"/>
      <c r="O22" s="1035"/>
      <c r="P22" s="1035"/>
      <c r="Q22" s="875"/>
      <c r="R22" s="1040"/>
      <c r="S22" s="1040"/>
      <c r="T22" s="1040"/>
      <c r="U22" s="1040"/>
      <c r="V22" s="1040"/>
      <c r="W22" s="1041"/>
      <c r="Y22" s="117"/>
    </row>
    <row r="23" spans="2:25" ht="12" customHeight="1" x14ac:dyDescent="0.2">
      <c r="B23" s="152"/>
      <c r="G23" s="117"/>
      <c r="H23" s="153"/>
      <c r="I23" s="1035"/>
      <c r="J23" s="1035"/>
      <c r="K23" s="1035"/>
      <c r="L23" s="1035"/>
      <c r="M23" s="1035"/>
      <c r="N23" s="1035"/>
      <c r="O23" s="1035"/>
      <c r="P23" s="1035"/>
      <c r="Q23" s="1042"/>
      <c r="R23" s="1043"/>
      <c r="S23" s="1043"/>
      <c r="T23" s="1043"/>
      <c r="U23" s="1043"/>
      <c r="V23" s="1043"/>
      <c r="W23" s="1044"/>
      <c r="Y23" s="117"/>
    </row>
    <row r="24" spans="2:25" ht="12" customHeight="1" x14ac:dyDescent="0.2">
      <c r="B24" s="152"/>
      <c r="G24" s="117"/>
      <c r="H24" s="153"/>
      <c r="I24" s="1035" t="s">
        <v>501</v>
      </c>
      <c r="J24" s="1035"/>
      <c r="K24" s="1035"/>
      <c r="L24" s="1035"/>
      <c r="M24" s="1035"/>
      <c r="N24" s="1035"/>
      <c r="O24" s="1035"/>
      <c r="P24" s="1035"/>
      <c r="Q24" s="875" t="s">
        <v>502</v>
      </c>
      <c r="R24" s="1040"/>
      <c r="S24" s="1040"/>
      <c r="T24" s="1040"/>
      <c r="U24" s="1040"/>
      <c r="V24" s="1040"/>
      <c r="W24" s="1041"/>
      <c r="Y24" s="117"/>
    </row>
    <row r="25" spans="2:25" ht="12" customHeight="1" x14ac:dyDescent="0.2">
      <c r="B25" s="152"/>
      <c r="G25" s="117"/>
      <c r="H25" s="153"/>
      <c r="I25" s="1035"/>
      <c r="J25" s="1035"/>
      <c r="K25" s="1035"/>
      <c r="L25" s="1035"/>
      <c r="M25" s="1035"/>
      <c r="N25" s="1035"/>
      <c r="O25" s="1035"/>
      <c r="P25" s="1035"/>
      <c r="Q25" s="1042"/>
      <c r="R25" s="1043"/>
      <c r="S25" s="1043"/>
      <c r="T25" s="1043"/>
      <c r="U25" s="1043"/>
      <c r="V25" s="1043"/>
      <c r="W25" s="1044"/>
      <c r="Y25" s="117"/>
    </row>
    <row r="26" spans="2:25" ht="12" customHeight="1" x14ac:dyDescent="0.2">
      <c r="B26" s="152"/>
      <c r="G26" s="117"/>
      <c r="H26" s="153"/>
      <c r="I26" s="1035" t="s">
        <v>503</v>
      </c>
      <c r="J26" s="1035"/>
      <c r="K26" s="1035"/>
      <c r="L26" s="1035"/>
      <c r="M26" s="1035"/>
      <c r="N26" s="1035"/>
      <c r="O26" s="1035"/>
      <c r="P26" s="1035"/>
      <c r="Q26" s="875"/>
      <c r="R26" s="1040"/>
      <c r="S26" s="1040"/>
      <c r="T26" s="1040"/>
      <c r="U26" s="1040"/>
      <c r="V26" s="1040"/>
      <c r="W26" s="1041"/>
      <c r="Y26" s="117"/>
    </row>
    <row r="27" spans="2:25" ht="12" customHeight="1" x14ac:dyDescent="0.2">
      <c r="B27" s="152"/>
      <c r="G27" s="117"/>
      <c r="H27" s="153"/>
      <c r="I27" s="1035"/>
      <c r="J27" s="1035"/>
      <c r="K27" s="1035"/>
      <c r="L27" s="1035"/>
      <c r="M27" s="1035"/>
      <c r="N27" s="1035"/>
      <c r="O27" s="1035"/>
      <c r="P27" s="1035"/>
      <c r="Q27" s="1042"/>
      <c r="R27" s="1043"/>
      <c r="S27" s="1043"/>
      <c r="T27" s="1043"/>
      <c r="U27" s="1043"/>
      <c r="V27" s="1043"/>
      <c r="W27" s="1044"/>
      <c r="Y27" s="117"/>
    </row>
    <row r="28" spans="2:25" ht="15" customHeight="1" x14ac:dyDescent="0.2">
      <c r="B28" s="152"/>
      <c r="G28" s="117"/>
      <c r="H28" s="153"/>
      <c r="I28" s="2"/>
      <c r="J28" s="2"/>
      <c r="K28" s="2"/>
      <c r="L28" s="2"/>
      <c r="M28" s="2"/>
      <c r="N28" s="2"/>
      <c r="O28" s="2"/>
      <c r="P28" s="2"/>
      <c r="Q28" s="2"/>
      <c r="R28" s="2"/>
      <c r="S28" s="2"/>
      <c r="T28" s="2"/>
      <c r="U28" s="2"/>
      <c r="Y28" s="394"/>
    </row>
    <row r="29" spans="2:25" ht="29.25" customHeight="1" x14ac:dyDescent="0.2">
      <c r="B29" s="159"/>
      <c r="C29" s="482"/>
      <c r="D29" s="482"/>
      <c r="E29" s="482"/>
      <c r="F29" s="482"/>
      <c r="G29" s="483"/>
      <c r="H29" s="85" t="s">
        <v>504</v>
      </c>
      <c r="I29" s="2"/>
      <c r="Y29" s="117"/>
    </row>
    <row r="30" spans="2:25" ht="12" customHeight="1" x14ac:dyDescent="0.2">
      <c r="B30" s="152"/>
      <c r="G30" s="117"/>
      <c r="H30" s="153"/>
      <c r="I30" s="1035" t="s">
        <v>498</v>
      </c>
      <c r="J30" s="1035"/>
      <c r="K30" s="1035"/>
      <c r="L30" s="1035"/>
      <c r="M30" s="1035"/>
      <c r="N30" s="1035"/>
      <c r="O30" s="1035"/>
      <c r="P30" s="1035"/>
      <c r="Q30" s="1028"/>
      <c r="R30" s="1029"/>
      <c r="S30" s="1029"/>
      <c r="T30" s="1029"/>
      <c r="U30" s="1029"/>
      <c r="V30" s="1029"/>
      <c r="W30" s="1030"/>
      <c r="Y30" s="117"/>
    </row>
    <row r="31" spans="2:25" ht="12" customHeight="1" x14ac:dyDescent="0.2">
      <c r="B31" s="152"/>
      <c r="G31" s="117"/>
      <c r="H31" s="153"/>
      <c r="I31" s="1035"/>
      <c r="J31" s="1035"/>
      <c r="K31" s="1035"/>
      <c r="L31" s="1035"/>
      <c r="M31" s="1035"/>
      <c r="N31" s="1035"/>
      <c r="O31" s="1035"/>
      <c r="P31" s="1035"/>
      <c r="Q31" s="1031"/>
      <c r="R31" s="1032"/>
      <c r="S31" s="1032"/>
      <c r="T31" s="1032"/>
      <c r="U31" s="1032"/>
      <c r="V31" s="1032"/>
      <c r="W31" s="1033"/>
      <c r="Y31" s="117"/>
    </row>
    <row r="32" spans="2:25" ht="12" customHeight="1" x14ac:dyDescent="0.2">
      <c r="B32" s="152"/>
      <c r="G32" s="117"/>
      <c r="H32" s="153"/>
      <c r="I32" s="1028" t="s">
        <v>499</v>
      </c>
      <c r="J32" s="1029"/>
      <c r="K32" s="1029"/>
      <c r="L32" s="1029"/>
      <c r="M32" s="1029"/>
      <c r="N32" s="1029"/>
      <c r="O32" s="1029"/>
      <c r="P32" s="1030"/>
      <c r="Q32" s="1028"/>
      <c r="R32" s="1029"/>
      <c r="S32" s="1029"/>
      <c r="T32" s="1029"/>
      <c r="U32" s="1029"/>
      <c r="V32" s="1029"/>
      <c r="W32" s="1030"/>
      <c r="Y32" s="117"/>
    </row>
    <row r="33" spans="2:25" ht="12" customHeight="1" x14ac:dyDescent="0.2">
      <c r="B33" s="152"/>
      <c r="G33" s="117"/>
      <c r="H33" s="153"/>
      <c r="I33" s="1047"/>
      <c r="J33" s="1026"/>
      <c r="K33" s="1026"/>
      <c r="L33" s="1026"/>
      <c r="M33" s="1026"/>
      <c r="N33" s="1026"/>
      <c r="O33" s="1026"/>
      <c r="P33" s="1048"/>
      <c r="Q33" s="1047"/>
      <c r="R33" s="1026"/>
      <c r="S33" s="1026"/>
      <c r="T33" s="1026"/>
      <c r="U33" s="1026"/>
      <c r="V33" s="1026"/>
      <c r="W33" s="1048"/>
      <c r="Y33" s="117"/>
    </row>
    <row r="34" spans="2:25" ht="12" customHeight="1" x14ac:dyDescent="0.2">
      <c r="B34" s="152"/>
      <c r="G34" s="117"/>
      <c r="H34" s="153"/>
      <c r="I34" s="1047"/>
      <c r="J34" s="1026"/>
      <c r="K34" s="1026"/>
      <c r="L34" s="1026"/>
      <c r="M34" s="1026"/>
      <c r="N34" s="1026"/>
      <c r="O34" s="1026"/>
      <c r="P34" s="1048"/>
      <c r="Q34" s="1047"/>
      <c r="R34" s="1026"/>
      <c r="S34" s="1026"/>
      <c r="T34" s="1026"/>
      <c r="U34" s="1026"/>
      <c r="V34" s="1026"/>
      <c r="W34" s="1048"/>
      <c r="Y34" s="117"/>
    </row>
    <row r="35" spans="2:25" ht="12" customHeight="1" x14ac:dyDescent="0.2">
      <c r="B35" s="152"/>
      <c r="G35" s="117"/>
      <c r="H35" s="153"/>
      <c r="I35" s="1031"/>
      <c r="J35" s="1032"/>
      <c r="K35" s="1032"/>
      <c r="L35" s="1032"/>
      <c r="M35" s="1032"/>
      <c r="N35" s="1032"/>
      <c r="O35" s="1032"/>
      <c r="P35" s="1033"/>
      <c r="Q35" s="1031"/>
      <c r="R35" s="1032"/>
      <c r="S35" s="1032"/>
      <c r="T35" s="1032"/>
      <c r="U35" s="1032"/>
      <c r="V35" s="1032"/>
      <c r="W35" s="1033"/>
      <c r="Y35" s="117"/>
    </row>
    <row r="36" spans="2:25" ht="12" customHeight="1" x14ac:dyDescent="0.2">
      <c r="B36" s="152"/>
      <c r="G36" s="117"/>
      <c r="H36" s="153"/>
      <c r="I36" s="1035" t="s">
        <v>500</v>
      </c>
      <c r="J36" s="1035"/>
      <c r="K36" s="1035"/>
      <c r="L36" s="1035"/>
      <c r="M36" s="1035"/>
      <c r="N36" s="1035"/>
      <c r="O36" s="1035"/>
      <c r="P36" s="1035"/>
      <c r="Q36" s="875"/>
      <c r="R36" s="1040"/>
      <c r="S36" s="1040"/>
      <c r="T36" s="1040"/>
      <c r="U36" s="1040"/>
      <c r="V36" s="1040"/>
      <c r="W36" s="1041"/>
      <c r="Y36" s="117"/>
    </row>
    <row r="37" spans="2:25" ht="12" customHeight="1" x14ac:dyDescent="0.2">
      <c r="B37" s="152"/>
      <c r="G37" s="117"/>
      <c r="H37" s="153"/>
      <c r="I37" s="1035"/>
      <c r="J37" s="1035"/>
      <c r="K37" s="1035"/>
      <c r="L37" s="1035"/>
      <c r="M37" s="1035"/>
      <c r="N37" s="1035"/>
      <c r="O37" s="1035"/>
      <c r="P37" s="1035"/>
      <c r="Q37" s="1042"/>
      <c r="R37" s="1043"/>
      <c r="S37" s="1043"/>
      <c r="T37" s="1043"/>
      <c r="U37" s="1043"/>
      <c r="V37" s="1043"/>
      <c r="W37" s="1044"/>
      <c r="Y37" s="117"/>
    </row>
    <row r="38" spans="2:25" ht="12" customHeight="1" x14ac:dyDescent="0.2">
      <c r="B38" s="152"/>
      <c r="G38" s="117"/>
      <c r="H38" s="353"/>
      <c r="I38" s="904" t="s">
        <v>501</v>
      </c>
      <c r="J38" s="1035"/>
      <c r="K38" s="1035"/>
      <c r="L38" s="1035"/>
      <c r="M38" s="1035"/>
      <c r="N38" s="1035"/>
      <c r="O38" s="1035"/>
      <c r="P38" s="1035"/>
      <c r="Q38" s="1036" t="s">
        <v>502</v>
      </c>
      <c r="R38" s="1037"/>
      <c r="S38" s="1037"/>
      <c r="T38" s="1037"/>
      <c r="U38" s="1037"/>
      <c r="V38" s="1037"/>
      <c r="W38" s="1037"/>
      <c r="X38" s="153"/>
      <c r="Y38" s="117"/>
    </row>
    <row r="39" spans="2:25" ht="12" customHeight="1" x14ac:dyDescent="0.2">
      <c r="B39" s="152"/>
      <c r="G39" s="117"/>
      <c r="H39" s="153"/>
      <c r="I39" s="1049"/>
      <c r="J39" s="1049"/>
      <c r="K39" s="1049"/>
      <c r="L39" s="1049"/>
      <c r="M39" s="1049"/>
      <c r="N39" s="1049"/>
      <c r="O39" s="1049"/>
      <c r="P39" s="1049"/>
      <c r="Q39" s="1042"/>
      <c r="R39" s="1043"/>
      <c r="S39" s="1043"/>
      <c r="T39" s="1043"/>
      <c r="U39" s="1043"/>
      <c r="V39" s="1043"/>
      <c r="W39" s="1044"/>
      <c r="Y39" s="117"/>
    </row>
    <row r="40" spans="2:25" ht="12" customHeight="1" x14ac:dyDescent="0.2">
      <c r="B40" s="152"/>
      <c r="G40" s="117"/>
      <c r="H40" s="153"/>
      <c r="I40" s="1035" t="s">
        <v>503</v>
      </c>
      <c r="J40" s="1035"/>
      <c r="K40" s="1035"/>
      <c r="L40" s="1035"/>
      <c r="M40" s="1035"/>
      <c r="N40" s="1035"/>
      <c r="O40" s="1035"/>
      <c r="P40" s="1035"/>
      <c r="Q40" s="875"/>
      <c r="R40" s="1040"/>
      <c r="S40" s="1040"/>
      <c r="T40" s="1040"/>
      <c r="U40" s="1040"/>
      <c r="V40" s="1040"/>
      <c r="W40" s="1041"/>
      <c r="Y40" s="117"/>
    </row>
    <row r="41" spans="2:25" ht="12" customHeight="1" x14ac:dyDescent="0.2">
      <c r="B41" s="152"/>
      <c r="G41" s="117"/>
      <c r="H41" s="153"/>
      <c r="I41" s="1035"/>
      <c r="J41" s="1035"/>
      <c r="K41" s="1035"/>
      <c r="L41" s="1035"/>
      <c r="M41" s="1035"/>
      <c r="N41" s="1035"/>
      <c r="O41" s="1035"/>
      <c r="P41" s="1035"/>
      <c r="Q41" s="1042"/>
      <c r="R41" s="1043"/>
      <c r="S41" s="1043"/>
      <c r="T41" s="1043"/>
      <c r="U41" s="1043"/>
      <c r="V41" s="1043"/>
      <c r="W41" s="1044"/>
      <c r="Y41" s="117"/>
    </row>
    <row r="42" spans="2:25" ht="15" customHeight="1" x14ac:dyDescent="0.2">
      <c r="B42" s="152"/>
      <c r="G42" s="117"/>
      <c r="H42" s="153"/>
      <c r="I42" s="2"/>
      <c r="J42" s="2"/>
      <c r="K42" s="2"/>
      <c r="L42" s="2"/>
      <c r="M42" s="2"/>
      <c r="N42" s="2"/>
      <c r="O42" s="2"/>
      <c r="P42" s="2"/>
      <c r="Q42" s="2"/>
      <c r="R42" s="2"/>
      <c r="S42" s="2"/>
      <c r="T42" s="2"/>
      <c r="U42" s="2"/>
      <c r="Y42" s="394"/>
    </row>
    <row r="43" spans="2:25" ht="29.25" customHeight="1" x14ac:dyDescent="0.2">
      <c r="B43" s="159"/>
      <c r="C43" s="482"/>
      <c r="D43" s="482"/>
      <c r="E43" s="482"/>
      <c r="F43" s="482"/>
      <c r="G43" s="483"/>
      <c r="H43" s="85" t="s">
        <v>505</v>
      </c>
      <c r="I43" s="2"/>
      <c r="Y43" s="117"/>
    </row>
    <row r="44" spans="2:25" ht="12" customHeight="1" x14ac:dyDescent="0.2">
      <c r="B44" s="152"/>
      <c r="G44" s="117"/>
      <c r="H44" s="153"/>
      <c r="I44" s="1035" t="s">
        <v>498</v>
      </c>
      <c r="J44" s="1035"/>
      <c r="K44" s="1035"/>
      <c r="L44" s="1035"/>
      <c r="M44" s="1035"/>
      <c r="N44" s="1035"/>
      <c r="O44" s="1035"/>
      <c r="P44" s="1035"/>
      <c r="Q44" s="1028"/>
      <c r="R44" s="1029"/>
      <c r="S44" s="1029"/>
      <c r="T44" s="1029"/>
      <c r="U44" s="1029"/>
      <c r="V44" s="1029"/>
      <c r="W44" s="1030"/>
      <c r="Y44" s="117"/>
    </row>
    <row r="45" spans="2:25" ht="12" customHeight="1" x14ac:dyDescent="0.2">
      <c r="B45" s="152"/>
      <c r="G45" s="117"/>
      <c r="H45" s="153"/>
      <c r="I45" s="1035"/>
      <c r="J45" s="1035"/>
      <c r="K45" s="1035"/>
      <c r="L45" s="1035"/>
      <c r="M45" s="1035"/>
      <c r="N45" s="1035"/>
      <c r="O45" s="1035"/>
      <c r="P45" s="1035"/>
      <c r="Q45" s="1031"/>
      <c r="R45" s="1032"/>
      <c r="S45" s="1032"/>
      <c r="T45" s="1032"/>
      <c r="U45" s="1032"/>
      <c r="V45" s="1032"/>
      <c r="W45" s="1033"/>
      <c r="Y45" s="117"/>
    </row>
    <row r="46" spans="2:25" ht="12" customHeight="1" x14ac:dyDescent="0.2">
      <c r="B46" s="152"/>
      <c r="G46" s="117"/>
      <c r="H46" s="153"/>
      <c r="I46" s="1028" t="s">
        <v>499</v>
      </c>
      <c r="J46" s="1029"/>
      <c r="K46" s="1029"/>
      <c r="L46" s="1029"/>
      <c r="M46" s="1029"/>
      <c r="N46" s="1029"/>
      <c r="O46" s="1029"/>
      <c r="P46" s="1030"/>
      <c r="Q46" s="1028"/>
      <c r="R46" s="1029"/>
      <c r="S46" s="1029"/>
      <c r="T46" s="1029"/>
      <c r="U46" s="1029"/>
      <c r="V46" s="1029"/>
      <c r="W46" s="1030"/>
      <c r="Y46" s="117"/>
    </row>
    <row r="47" spans="2:25" ht="12" customHeight="1" x14ac:dyDescent="0.2">
      <c r="B47" s="152"/>
      <c r="G47" s="117"/>
      <c r="H47" s="153"/>
      <c r="I47" s="1047"/>
      <c r="J47" s="1026"/>
      <c r="K47" s="1026"/>
      <c r="L47" s="1026"/>
      <c r="M47" s="1026"/>
      <c r="N47" s="1026"/>
      <c r="O47" s="1026"/>
      <c r="P47" s="1048"/>
      <c r="Q47" s="1047"/>
      <c r="R47" s="1026"/>
      <c r="S47" s="1026"/>
      <c r="T47" s="1026"/>
      <c r="U47" s="1026"/>
      <c r="V47" s="1026"/>
      <c r="W47" s="1048"/>
      <c r="Y47" s="117"/>
    </row>
    <row r="48" spans="2:25" ht="12" customHeight="1" x14ac:dyDescent="0.2">
      <c r="B48" s="152"/>
      <c r="G48" s="117"/>
      <c r="H48" s="153"/>
      <c r="I48" s="1047"/>
      <c r="J48" s="1026"/>
      <c r="K48" s="1026"/>
      <c r="L48" s="1026"/>
      <c r="M48" s="1026"/>
      <c r="N48" s="1026"/>
      <c r="O48" s="1026"/>
      <c r="P48" s="1048"/>
      <c r="Q48" s="1047"/>
      <c r="R48" s="1026"/>
      <c r="S48" s="1026"/>
      <c r="T48" s="1026"/>
      <c r="U48" s="1026"/>
      <c r="V48" s="1026"/>
      <c r="W48" s="1048"/>
      <c r="Y48" s="117"/>
    </row>
    <row r="49" spans="2:25" ht="12" customHeight="1" x14ac:dyDescent="0.2">
      <c r="B49" s="152"/>
      <c r="G49" s="117"/>
      <c r="H49" s="153"/>
      <c r="I49" s="1031"/>
      <c r="J49" s="1032"/>
      <c r="K49" s="1032"/>
      <c r="L49" s="1032"/>
      <c r="M49" s="1032"/>
      <c r="N49" s="1032"/>
      <c r="O49" s="1032"/>
      <c r="P49" s="1033"/>
      <c r="Q49" s="1031"/>
      <c r="R49" s="1032"/>
      <c r="S49" s="1032"/>
      <c r="T49" s="1032"/>
      <c r="U49" s="1032"/>
      <c r="V49" s="1032"/>
      <c r="W49" s="1033"/>
      <c r="Y49" s="117"/>
    </row>
    <row r="50" spans="2:25" ht="12" customHeight="1" x14ac:dyDescent="0.2">
      <c r="B50" s="152"/>
      <c r="G50" s="117"/>
      <c r="H50" s="153"/>
      <c r="I50" s="1035" t="s">
        <v>500</v>
      </c>
      <c r="J50" s="1035"/>
      <c r="K50" s="1035"/>
      <c r="L50" s="1035"/>
      <c r="M50" s="1035"/>
      <c r="N50" s="1035"/>
      <c r="O50" s="1035"/>
      <c r="P50" s="1035"/>
      <c r="Q50" s="875"/>
      <c r="R50" s="1040"/>
      <c r="S50" s="1040"/>
      <c r="T50" s="1040"/>
      <c r="U50" s="1040"/>
      <c r="V50" s="1040"/>
      <c r="W50" s="1041"/>
      <c r="Y50" s="117"/>
    </row>
    <row r="51" spans="2:25" ht="12" customHeight="1" x14ac:dyDescent="0.2">
      <c r="B51" s="152"/>
      <c r="G51" s="117"/>
      <c r="H51" s="153"/>
      <c r="I51" s="1035"/>
      <c r="J51" s="1035"/>
      <c r="K51" s="1035"/>
      <c r="L51" s="1035"/>
      <c r="M51" s="1035"/>
      <c r="N51" s="1035"/>
      <c r="O51" s="1035"/>
      <c r="P51" s="1035"/>
      <c r="Q51" s="1042"/>
      <c r="R51" s="1043"/>
      <c r="S51" s="1043"/>
      <c r="T51" s="1043"/>
      <c r="U51" s="1043"/>
      <c r="V51" s="1043"/>
      <c r="W51" s="1044"/>
      <c r="Y51" s="117"/>
    </row>
    <row r="52" spans="2:25" ht="12" customHeight="1" x14ac:dyDescent="0.2">
      <c r="B52" s="152"/>
      <c r="G52" s="117"/>
      <c r="H52" s="153"/>
      <c r="I52" s="1035" t="s">
        <v>501</v>
      </c>
      <c r="J52" s="1035"/>
      <c r="K52" s="1035"/>
      <c r="L52" s="1035"/>
      <c r="M52" s="1035"/>
      <c r="N52" s="1035"/>
      <c r="O52" s="1035"/>
      <c r="P52" s="1035"/>
      <c r="Q52" s="875" t="s">
        <v>502</v>
      </c>
      <c r="R52" s="1040"/>
      <c r="S52" s="1040"/>
      <c r="T52" s="1040"/>
      <c r="U52" s="1040"/>
      <c r="V52" s="1040"/>
      <c r="W52" s="1041"/>
      <c r="Y52" s="117"/>
    </row>
    <row r="53" spans="2:25" ht="12" customHeight="1" x14ac:dyDescent="0.2">
      <c r="B53" s="152"/>
      <c r="G53" s="117"/>
      <c r="H53" s="153"/>
      <c r="I53" s="1035"/>
      <c r="J53" s="1035"/>
      <c r="K53" s="1035"/>
      <c r="L53" s="1035"/>
      <c r="M53" s="1035"/>
      <c r="N53" s="1035"/>
      <c r="O53" s="1035"/>
      <c r="P53" s="1035"/>
      <c r="Q53" s="1042"/>
      <c r="R53" s="1043"/>
      <c r="S53" s="1043"/>
      <c r="T53" s="1043"/>
      <c r="U53" s="1043"/>
      <c r="V53" s="1043"/>
      <c r="W53" s="1044"/>
      <c r="Y53" s="117"/>
    </row>
    <row r="54" spans="2:25" ht="12" customHeight="1" x14ac:dyDescent="0.2">
      <c r="B54" s="152"/>
      <c r="G54" s="117"/>
      <c r="H54" s="153"/>
      <c r="I54" s="1035" t="s">
        <v>503</v>
      </c>
      <c r="J54" s="1035"/>
      <c r="K54" s="1035"/>
      <c r="L54" s="1035"/>
      <c r="M54" s="1035"/>
      <c r="N54" s="1035"/>
      <c r="O54" s="1035"/>
      <c r="P54" s="1035"/>
      <c r="Q54" s="875"/>
      <c r="R54" s="1040"/>
      <c r="S54" s="1040"/>
      <c r="T54" s="1040"/>
      <c r="U54" s="1040"/>
      <c r="V54" s="1040"/>
      <c r="W54" s="1041"/>
      <c r="Y54" s="117"/>
    </row>
    <row r="55" spans="2:25" ht="12" customHeight="1" x14ac:dyDescent="0.2">
      <c r="B55" s="152"/>
      <c r="G55" s="117"/>
      <c r="H55" s="153"/>
      <c r="I55" s="1035"/>
      <c r="J55" s="1035"/>
      <c r="K55" s="1035"/>
      <c r="L55" s="1035"/>
      <c r="M55" s="1035"/>
      <c r="N55" s="1035"/>
      <c r="O55" s="1035"/>
      <c r="P55" s="1035"/>
      <c r="Q55" s="1042"/>
      <c r="R55" s="1043"/>
      <c r="S55" s="1043"/>
      <c r="T55" s="1043"/>
      <c r="U55" s="1043"/>
      <c r="V55" s="1043"/>
      <c r="W55" s="1044"/>
      <c r="Y55" s="117"/>
    </row>
    <row r="56" spans="2:25" ht="15" customHeight="1" x14ac:dyDescent="0.2">
      <c r="B56" s="419"/>
      <c r="C56" s="59"/>
      <c r="D56" s="59"/>
      <c r="E56" s="59"/>
      <c r="F56" s="59"/>
      <c r="G56" s="60"/>
      <c r="H56" s="160"/>
      <c r="I56" s="59"/>
      <c r="J56" s="59"/>
      <c r="K56" s="59"/>
      <c r="L56" s="59"/>
      <c r="M56" s="59"/>
      <c r="N56" s="59"/>
      <c r="O56" s="59"/>
      <c r="P56" s="59"/>
      <c r="Q56" s="59"/>
      <c r="R56" s="59"/>
      <c r="S56" s="59"/>
      <c r="T56" s="59"/>
      <c r="U56" s="59"/>
      <c r="V56" s="59"/>
      <c r="W56" s="1045"/>
      <c r="X56" s="1045"/>
      <c r="Y56" s="1046"/>
    </row>
    <row r="57" spans="2:25" ht="15" customHeight="1" x14ac:dyDescent="0.2">
      <c r="Y57" s="392"/>
    </row>
    <row r="58" spans="2:25" ht="38.5" customHeight="1" x14ac:dyDescent="0.2">
      <c r="B58" s="1039" t="s">
        <v>506</v>
      </c>
      <c r="C58" s="1039"/>
      <c r="D58" s="1039"/>
      <c r="E58" s="1039"/>
      <c r="F58" s="1039"/>
      <c r="G58" s="1039"/>
      <c r="H58" s="1039"/>
      <c r="I58" s="1039"/>
      <c r="J58" s="1039"/>
      <c r="K58" s="1039"/>
      <c r="L58" s="1039"/>
      <c r="M58" s="1039"/>
      <c r="N58" s="1039"/>
      <c r="O58" s="1039"/>
      <c r="P58" s="1039"/>
      <c r="Q58" s="1039"/>
      <c r="R58" s="1039"/>
      <c r="S58" s="1039"/>
      <c r="T58" s="1039"/>
      <c r="U58" s="1039"/>
      <c r="V58" s="1039"/>
      <c r="W58" s="1039"/>
      <c r="X58" s="1039"/>
      <c r="Y58" s="1039"/>
    </row>
    <row r="59" spans="2:25" ht="24" customHeight="1" x14ac:dyDescent="0.2">
      <c r="B59" s="1039" t="s">
        <v>507</v>
      </c>
      <c r="C59" s="1039"/>
      <c r="D59" s="1039"/>
      <c r="E59" s="1039"/>
      <c r="F59" s="1039"/>
      <c r="G59" s="1039"/>
      <c r="H59" s="1039"/>
      <c r="I59" s="1039"/>
      <c r="J59" s="1039"/>
      <c r="K59" s="1039"/>
      <c r="L59" s="1039"/>
      <c r="M59" s="1039"/>
      <c r="N59" s="1039"/>
      <c r="O59" s="1039"/>
      <c r="P59" s="1039"/>
      <c r="Q59" s="1039"/>
      <c r="R59" s="1039"/>
      <c r="S59" s="1039"/>
      <c r="T59" s="1039"/>
      <c r="U59" s="1039"/>
      <c r="V59" s="1039"/>
      <c r="W59" s="1039"/>
      <c r="X59" s="1039"/>
      <c r="Y59" s="1039"/>
    </row>
    <row r="60" spans="2:25" ht="24" customHeight="1" x14ac:dyDescent="0.2">
      <c r="B60" s="1039" t="s">
        <v>508</v>
      </c>
      <c r="C60" s="1039"/>
      <c r="D60" s="1039"/>
      <c r="E60" s="1039"/>
      <c r="F60" s="1039"/>
      <c r="G60" s="1039"/>
      <c r="H60" s="1039"/>
      <c r="I60" s="1039"/>
      <c r="J60" s="1039"/>
      <c r="K60" s="1039"/>
      <c r="L60" s="1039"/>
      <c r="M60" s="1039"/>
      <c r="N60" s="1039"/>
      <c r="O60" s="1039"/>
      <c r="P60" s="1039"/>
      <c r="Q60" s="1039"/>
      <c r="R60" s="1039"/>
      <c r="S60" s="1039"/>
      <c r="T60" s="1039"/>
      <c r="U60" s="1039"/>
      <c r="V60" s="1039"/>
      <c r="W60" s="1039"/>
      <c r="X60" s="1039"/>
      <c r="Y60" s="1039"/>
    </row>
    <row r="61" spans="2:25" x14ac:dyDescent="0.2">
      <c r="B61" s="161" t="s">
        <v>509</v>
      </c>
      <c r="D61" s="482"/>
      <c r="E61" s="482"/>
      <c r="F61" s="482"/>
      <c r="G61" s="482"/>
      <c r="H61" s="482"/>
      <c r="I61" s="482"/>
      <c r="J61" s="482"/>
      <c r="K61" s="482"/>
      <c r="L61" s="482"/>
      <c r="M61" s="482"/>
      <c r="N61" s="482"/>
      <c r="O61" s="482"/>
      <c r="P61" s="482"/>
      <c r="Q61" s="482"/>
      <c r="R61" s="482"/>
      <c r="S61" s="482"/>
      <c r="T61" s="482"/>
      <c r="U61" s="482"/>
      <c r="V61" s="482"/>
      <c r="W61" s="482"/>
      <c r="X61" s="482"/>
      <c r="Y61" s="482"/>
    </row>
    <row r="62" spans="2:25" x14ac:dyDescent="0.2">
      <c r="B62" s="161"/>
      <c r="D62" s="411"/>
      <c r="E62" s="411"/>
      <c r="F62" s="411"/>
      <c r="G62" s="411"/>
      <c r="H62" s="411"/>
      <c r="I62" s="411"/>
      <c r="J62" s="411"/>
      <c r="K62" s="411"/>
      <c r="L62" s="411"/>
      <c r="M62" s="411"/>
      <c r="N62" s="411"/>
      <c r="O62" s="411"/>
      <c r="P62" s="411"/>
      <c r="Q62" s="411"/>
      <c r="R62" s="411"/>
      <c r="S62" s="411"/>
      <c r="T62" s="411"/>
      <c r="U62" s="411"/>
      <c r="V62" s="411"/>
      <c r="W62" s="411"/>
      <c r="X62" s="411"/>
      <c r="Y62" s="411"/>
    </row>
    <row r="122" spans="3:7" x14ac:dyDescent="0.2">
      <c r="C122" s="59"/>
      <c r="D122" s="59"/>
      <c r="E122" s="59"/>
      <c r="F122" s="59"/>
      <c r="G122" s="59"/>
    </row>
    <row r="123" spans="3:7" x14ac:dyDescent="0.2">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4"/>
  <dataValidations count="1">
    <dataValidation type="list" allowBlank="1" showInputMessage="1" showErrorMessage="1" sqref="R7 M7 H7:H13 P8:P12" xr:uid="{00000000-0002-0000-0600-000000000000}">
      <formula1>"□,■"</formula1>
    </dataValidation>
  </dataValidations>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2:AJ123"/>
  <sheetViews>
    <sheetView zoomScaleNormal="100" zoomScaleSheetLayoutView="55" workbookViewId="0">
      <selection activeCell="C87" sqref="C87"/>
    </sheetView>
  </sheetViews>
  <sheetFormatPr defaultColWidth="4" defaultRowHeight="13" x14ac:dyDescent="0.2"/>
  <cols>
    <col min="1" max="1" width="2.90625" style="370" customWidth="1"/>
    <col min="2" max="2" width="2.36328125" style="370" customWidth="1"/>
    <col min="3" max="3" width="3.453125" style="370" customWidth="1"/>
    <col min="4" max="15" width="3.6328125" style="370" customWidth="1"/>
    <col min="16" max="16" width="1.453125" style="370" customWidth="1"/>
    <col min="17" max="18" width="3.6328125" style="370" customWidth="1"/>
    <col min="19" max="19" width="2.7265625" style="370" customWidth="1"/>
    <col min="20" max="31" width="3.6328125" style="370" customWidth="1"/>
    <col min="32" max="16384" width="4" style="370"/>
  </cols>
  <sheetData>
    <row r="2" spans="2:31" x14ac:dyDescent="0.2">
      <c r="B2" s="370" t="s">
        <v>565</v>
      </c>
    </row>
    <row r="3" spans="2:31" x14ac:dyDescent="0.2">
      <c r="U3" s="2"/>
      <c r="X3" s="415" t="s">
        <v>226</v>
      </c>
      <c r="Y3" s="1026"/>
      <c r="Z3" s="1026"/>
      <c r="AA3" s="415" t="s">
        <v>227</v>
      </c>
      <c r="AB3" s="376"/>
      <c r="AC3" s="415" t="s">
        <v>298</v>
      </c>
      <c r="AD3" s="376"/>
      <c r="AE3" s="415" t="s">
        <v>299</v>
      </c>
    </row>
    <row r="4" spans="2:31" x14ac:dyDescent="0.2">
      <c r="T4" s="520"/>
      <c r="U4" s="520"/>
      <c r="V4" s="520"/>
    </row>
    <row r="5" spans="2:31" x14ac:dyDescent="0.2">
      <c r="B5" s="1026" t="s">
        <v>510</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c r="Z5" s="1026"/>
      <c r="AA5" s="1026"/>
      <c r="AB5" s="1026"/>
      <c r="AC5" s="1026"/>
      <c r="AD5" s="1026"/>
      <c r="AE5" s="1026"/>
    </row>
    <row r="6" spans="2:31" ht="65.25" customHeight="1" x14ac:dyDescent="0.2">
      <c r="B6" s="1058" t="s">
        <v>566</v>
      </c>
      <c r="C6" s="1058"/>
      <c r="D6" s="1058"/>
      <c r="E6" s="1058"/>
      <c r="F6" s="1058"/>
      <c r="G6" s="1058"/>
      <c r="H6" s="1058"/>
      <c r="I6" s="1058"/>
      <c r="J6" s="1058"/>
      <c r="K6" s="1058"/>
      <c r="L6" s="1058"/>
      <c r="M6" s="1058"/>
      <c r="N6" s="1058"/>
      <c r="O6" s="1058"/>
      <c r="P6" s="1058"/>
      <c r="Q6" s="1058"/>
      <c r="R6" s="1058"/>
      <c r="S6" s="1058"/>
      <c r="T6" s="1058"/>
      <c r="U6" s="1058"/>
      <c r="V6" s="1058"/>
      <c r="W6" s="1058"/>
      <c r="X6" s="1058"/>
      <c r="Y6" s="1058"/>
      <c r="Z6" s="1058"/>
      <c r="AA6" s="1058"/>
      <c r="AB6" s="1058"/>
      <c r="AC6" s="1058"/>
      <c r="AD6" s="1058"/>
      <c r="AE6" s="376"/>
    </row>
    <row r="7" spans="2:31" ht="23.25" customHeight="1" x14ac:dyDescent="0.2"/>
    <row r="8" spans="2:31" ht="23.25" customHeight="1" x14ac:dyDescent="0.2">
      <c r="B8" s="162" t="s">
        <v>443</v>
      </c>
      <c r="C8" s="162"/>
      <c r="D8" s="162"/>
      <c r="E8" s="162"/>
      <c r="F8" s="903"/>
      <c r="G8" s="905"/>
      <c r="H8" s="905"/>
      <c r="I8" s="905"/>
      <c r="J8" s="905"/>
      <c r="K8" s="905"/>
      <c r="L8" s="905"/>
      <c r="M8" s="905"/>
      <c r="N8" s="905"/>
      <c r="O8" s="905"/>
      <c r="P8" s="905"/>
      <c r="Q8" s="905"/>
      <c r="R8" s="905"/>
      <c r="S8" s="905"/>
      <c r="T8" s="905"/>
      <c r="U8" s="905"/>
      <c r="V8" s="905"/>
      <c r="W8" s="905"/>
      <c r="X8" s="905"/>
      <c r="Y8" s="905"/>
      <c r="Z8" s="905"/>
      <c r="AA8" s="905"/>
      <c r="AB8" s="905"/>
      <c r="AC8" s="905"/>
      <c r="AD8" s="905"/>
      <c r="AE8" s="904"/>
    </row>
    <row r="9" spans="2:31" ht="25" customHeight="1" x14ac:dyDescent="0.2">
      <c r="B9" s="162" t="s">
        <v>511</v>
      </c>
      <c r="C9" s="162"/>
      <c r="D9" s="162"/>
      <c r="E9" s="162"/>
      <c r="F9" s="367" t="s">
        <v>6</v>
      </c>
      <c r="G9" s="469" t="s">
        <v>512</v>
      </c>
      <c r="H9" s="469"/>
      <c r="I9" s="469"/>
      <c r="J9" s="469"/>
      <c r="K9" s="368" t="s">
        <v>6</v>
      </c>
      <c r="L9" s="469" t="s">
        <v>513</v>
      </c>
      <c r="M9" s="469"/>
      <c r="N9" s="469"/>
      <c r="O9" s="469"/>
      <c r="P9" s="469"/>
      <c r="Q9" s="368" t="s">
        <v>6</v>
      </c>
      <c r="R9" s="469" t="s">
        <v>514</v>
      </c>
      <c r="S9" s="469"/>
      <c r="T9" s="469"/>
      <c r="U9" s="469"/>
      <c r="V9" s="469"/>
      <c r="W9" s="469"/>
      <c r="X9" s="469"/>
      <c r="Y9" s="469"/>
      <c r="Z9" s="469"/>
      <c r="AA9" s="469"/>
      <c r="AB9" s="469"/>
      <c r="AC9" s="469"/>
      <c r="AD9" s="449"/>
      <c r="AE9" s="450"/>
    </row>
    <row r="10" spans="2:31" ht="25" customHeight="1" x14ac:dyDescent="0.2">
      <c r="B10" s="1028" t="s">
        <v>515</v>
      </c>
      <c r="C10" s="1029"/>
      <c r="D10" s="1029"/>
      <c r="E10" s="1030"/>
      <c r="F10" s="376" t="s">
        <v>6</v>
      </c>
      <c r="G10" s="2" t="s">
        <v>567</v>
      </c>
      <c r="H10" s="2"/>
      <c r="I10" s="2"/>
      <c r="J10" s="2"/>
      <c r="K10" s="2"/>
      <c r="L10" s="2"/>
      <c r="M10" s="2"/>
      <c r="N10" s="2"/>
      <c r="O10" s="2"/>
      <c r="Q10" s="385"/>
      <c r="R10" s="373" t="s">
        <v>6</v>
      </c>
      <c r="S10" s="2" t="s">
        <v>568</v>
      </c>
      <c r="T10" s="2"/>
      <c r="U10" s="2"/>
      <c r="V10" s="2"/>
      <c r="W10" s="477"/>
      <c r="X10" s="477"/>
      <c r="Y10" s="477"/>
      <c r="Z10" s="477"/>
      <c r="AA10" s="477"/>
      <c r="AB10" s="477"/>
      <c r="AC10" s="477"/>
      <c r="AD10" s="385"/>
      <c r="AE10" s="455"/>
    </row>
    <row r="11" spans="2:31" ht="25" customHeight="1" x14ac:dyDescent="0.2">
      <c r="B11" s="1047"/>
      <c r="C11" s="1026"/>
      <c r="D11" s="1026"/>
      <c r="E11" s="1048"/>
      <c r="F11" s="376" t="s">
        <v>6</v>
      </c>
      <c r="G11" s="2" t="s">
        <v>569</v>
      </c>
      <c r="H11" s="2"/>
      <c r="I11" s="2"/>
      <c r="J11" s="2"/>
      <c r="K11" s="2"/>
      <c r="L11" s="2"/>
      <c r="M11" s="2"/>
      <c r="N11" s="2"/>
      <c r="O11" s="2"/>
      <c r="R11" s="376" t="s">
        <v>6</v>
      </c>
      <c r="S11" s="2" t="s">
        <v>570</v>
      </c>
      <c r="T11" s="2"/>
      <c r="U11" s="2"/>
      <c r="V11" s="2"/>
      <c r="W11" s="2"/>
      <c r="X11" s="2"/>
      <c r="Y11" s="2"/>
      <c r="Z11" s="2"/>
      <c r="AA11" s="2"/>
      <c r="AB11" s="2"/>
      <c r="AC11" s="2"/>
      <c r="AE11" s="393"/>
    </row>
    <row r="12" spans="2:31" ht="25" customHeight="1" x14ac:dyDescent="0.2">
      <c r="B12" s="1047"/>
      <c r="C12" s="1026"/>
      <c r="D12" s="1026"/>
      <c r="E12" s="1048"/>
      <c r="F12" s="376" t="s">
        <v>6</v>
      </c>
      <c r="G12" s="169" t="s">
        <v>571</v>
      </c>
      <c r="H12" s="2"/>
      <c r="I12" s="2"/>
      <c r="J12" s="2"/>
      <c r="K12" s="2"/>
      <c r="L12" s="2"/>
      <c r="M12" s="2"/>
      <c r="N12" s="2"/>
      <c r="O12" s="2"/>
      <c r="R12" s="376" t="s">
        <v>6</v>
      </c>
      <c r="S12" s="169" t="s">
        <v>572</v>
      </c>
      <c r="T12" s="2"/>
      <c r="U12" s="2"/>
      <c r="V12" s="2"/>
      <c r="W12" s="2"/>
      <c r="X12" s="2"/>
      <c r="Y12" s="2"/>
      <c r="Z12" s="2"/>
      <c r="AA12" s="2"/>
      <c r="AB12" s="2"/>
      <c r="AC12" s="2"/>
      <c r="AE12" s="393"/>
    </row>
    <row r="13" spans="2:31" ht="25" customHeight="1" x14ac:dyDescent="0.2">
      <c r="B13" s="1047"/>
      <c r="C13" s="1026"/>
      <c r="D13" s="1026"/>
      <c r="E13" s="1048"/>
      <c r="F13" s="376" t="s">
        <v>6</v>
      </c>
      <c r="G13" s="2" t="s">
        <v>573</v>
      </c>
      <c r="H13" s="2"/>
      <c r="I13" s="2"/>
      <c r="J13" s="2"/>
      <c r="K13" s="2"/>
      <c r="L13" s="2"/>
      <c r="M13"/>
      <c r="N13" s="2"/>
      <c r="O13" s="2"/>
      <c r="R13" s="376" t="s">
        <v>6</v>
      </c>
      <c r="S13" s="2" t="s">
        <v>574</v>
      </c>
      <c r="T13" s="2"/>
      <c r="U13" s="2"/>
      <c r="V13" s="2"/>
      <c r="W13" s="2"/>
      <c r="X13" s="2"/>
      <c r="Y13" s="2"/>
      <c r="Z13" s="2"/>
      <c r="AA13" s="2"/>
      <c r="AB13" s="2"/>
      <c r="AC13" s="2"/>
      <c r="AE13" s="393"/>
    </row>
    <row r="14" spans="2:31" ht="25" customHeight="1" x14ac:dyDescent="0.2">
      <c r="B14" s="1047"/>
      <c r="C14" s="1026"/>
      <c r="D14" s="1026"/>
      <c r="E14" s="1048"/>
      <c r="F14" s="376" t="s">
        <v>6</v>
      </c>
      <c r="G14" s="2" t="s">
        <v>575</v>
      </c>
      <c r="H14" s="2"/>
      <c r="I14" s="2"/>
      <c r="J14" s="2"/>
      <c r="K14"/>
      <c r="L14" s="169"/>
      <c r="M14" s="223"/>
      <c r="N14" s="223"/>
      <c r="O14" s="169"/>
      <c r="R14" s="376"/>
      <c r="S14" s="2"/>
      <c r="T14" s="169"/>
      <c r="U14" s="169"/>
      <c r="V14" s="169"/>
      <c r="W14" s="169"/>
      <c r="X14" s="169"/>
      <c r="Y14" s="169"/>
      <c r="Z14" s="169"/>
      <c r="AA14" s="169"/>
      <c r="AB14" s="169"/>
      <c r="AC14" s="169"/>
      <c r="AE14" s="393"/>
    </row>
    <row r="15" spans="2:31" ht="25" customHeight="1" x14ac:dyDescent="0.2">
      <c r="B15" s="162" t="s">
        <v>474</v>
      </c>
      <c r="C15" s="162"/>
      <c r="D15" s="162"/>
      <c r="E15" s="162"/>
      <c r="F15" s="367" t="s">
        <v>6</v>
      </c>
      <c r="G15" s="469" t="s">
        <v>516</v>
      </c>
      <c r="H15" s="163"/>
      <c r="I15" s="163"/>
      <c r="J15" s="163"/>
      <c r="K15" s="163"/>
      <c r="L15" s="163"/>
      <c r="M15" s="163"/>
      <c r="N15" s="163"/>
      <c r="O15" s="163"/>
      <c r="P15" s="163"/>
      <c r="Q15" s="449"/>
      <c r="R15" s="368" t="s">
        <v>6</v>
      </c>
      <c r="S15" s="469" t="s">
        <v>517</v>
      </c>
      <c r="T15" s="163"/>
      <c r="U15" s="163"/>
      <c r="V15" s="163"/>
      <c r="W15" s="163"/>
      <c r="X15" s="163"/>
      <c r="Y15" s="163"/>
      <c r="Z15" s="163"/>
      <c r="AA15" s="163"/>
      <c r="AB15" s="163"/>
      <c r="AC15" s="163"/>
      <c r="AD15" s="449"/>
      <c r="AE15" s="450"/>
    </row>
    <row r="16" spans="2:31" ht="30.75" customHeight="1" x14ac:dyDescent="0.2"/>
    <row r="17" spans="2:31" x14ac:dyDescent="0.2">
      <c r="B17" s="421"/>
      <c r="C17" s="449"/>
      <c r="D17" s="449"/>
      <c r="E17" s="449"/>
      <c r="F17" s="449"/>
      <c r="G17" s="449"/>
      <c r="H17" s="449"/>
      <c r="I17" s="449"/>
      <c r="J17" s="449"/>
      <c r="K17" s="449"/>
      <c r="L17" s="449"/>
      <c r="M17" s="449"/>
      <c r="N17" s="449"/>
      <c r="O17" s="449"/>
      <c r="P17" s="449"/>
      <c r="Q17" s="449"/>
      <c r="R17" s="449"/>
      <c r="S17" s="449"/>
      <c r="T17" s="449"/>
      <c r="U17" s="449"/>
      <c r="V17" s="449"/>
      <c r="W17" s="449"/>
      <c r="X17" s="449"/>
      <c r="Y17" s="449"/>
      <c r="Z17" s="450"/>
      <c r="AA17" s="367"/>
      <c r="AB17" s="368" t="s">
        <v>452</v>
      </c>
      <c r="AC17" s="368" t="s">
        <v>453</v>
      </c>
      <c r="AD17" s="368" t="s">
        <v>454</v>
      </c>
      <c r="AE17" s="450"/>
    </row>
    <row r="18" spans="2:31" x14ac:dyDescent="0.2">
      <c r="B18" s="454" t="s">
        <v>518</v>
      </c>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478"/>
      <c r="AA18" s="372"/>
      <c r="AB18" s="373"/>
      <c r="AC18" s="373"/>
      <c r="AD18" s="385"/>
      <c r="AE18" s="455"/>
    </row>
    <row r="19" spans="2:31" x14ac:dyDescent="0.2">
      <c r="B19" s="453"/>
      <c r="C19" s="164" t="s">
        <v>519</v>
      </c>
      <c r="D19" s="370" t="s">
        <v>576</v>
      </c>
      <c r="Z19" s="165"/>
      <c r="AA19" s="503"/>
      <c r="AB19" s="376" t="s">
        <v>6</v>
      </c>
      <c r="AC19" s="376" t="s">
        <v>453</v>
      </c>
      <c r="AD19" s="376" t="s">
        <v>6</v>
      </c>
      <c r="AE19" s="393"/>
    </row>
    <row r="20" spans="2:31" x14ac:dyDescent="0.2">
      <c r="B20" s="453"/>
      <c r="D20" s="370" t="s">
        <v>520</v>
      </c>
      <c r="Z20" s="110"/>
      <c r="AA20" s="375"/>
      <c r="AB20" s="376"/>
      <c r="AC20" s="376"/>
      <c r="AE20" s="393"/>
    </row>
    <row r="21" spans="2:31" x14ac:dyDescent="0.2">
      <c r="B21" s="453"/>
      <c r="Z21" s="110"/>
      <c r="AA21" s="375"/>
      <c r="AB21" s="376"/>
      <c r="AC21" s="376"/>
      <c r="AE21" s="393"/>
    </row>
    <row r="22" spans="2:31" ht="13.5" customHeight="1" x14ac:dyDescent="0.2">
      <c r="B22" s="453"/>
      <c r="D22" s="468" t="s">
        <v>577</v>
      </c>
      <c r="E22" s="469"/>
      <c r="F22" s="469"/>
      <c r="G22" s="469"/>
      <c r="H22" s="469"/>
      <c r="I22" s="469"/>
      <c r="J22" s="469"/>
      <c r="K22" s="469"/>
      <c r="L22" s="469"/>
      <c r="M22" s="469"/>
      <c r="N22" s="469"/>
      <c r="O22" s="449"/>
      <c r="P22" s="449"/>
      <c r="Q22" s="449"/>
      <c r="R22" s="449"/>
      <c r="S22" s="469"/>
      <c r="T22" s="469"/>
      <c r="U22" s="903"/>
      <c r="V22" s="905"/>
      <c r="W22" s="905"/>
      <c r="X22" s="449" t="s">
        <v>521</v>
      </c>
      <c r="Y22" s="453"/>
      <c r="Z22" s="110"/>
      <c r="AA22" s="375"/>
      <c r="AB22" s="376"/>
      <c r="AC22" s="376"/>
      <c r="AE22" s="393"/>
    </row>
    <row r="23" spans="2:31" x14ac:dyDescent="0.2">
      <c r="B23" s="453"/>
      <c r="D23" s="468" t="s">
        <v>547</v>
      </c>
      <c r="E23" s="469"/>
      <c r="F23" s="469"/>
      <c r="G23" s="469"/>
      <c r="H23" s="469"/>
      <c r="I23" s="469"/>
      <c r="J23" s="469"/>
      <c r="K23" s="469"/>
      <c r="L23" s="469"/>
      <c r="M23" s="469"/>
      <c r="N23" s="469"/>
      <c r="O23" s="449"/>
      <c r="P23" s="449"/>
      <c r="Q23" s="449"/>
      <c r="R23" s="449"/>
      <c r="S23" s="469"/>
      <c r="T23" s="469"/>
      <c r="U23" s="903"/>
      <c r="V23" s="905"/>
      <c r="W23" s="905"/>
      <c r="X23" s="449" t="s">
        <v>521</v>
      </c>
      <c r="Y23" s="453"/>
      <c r="Z23" s="393"/>
      <c r="AA23" s="375"/>
      <c r="AB23" s="376"/>
      <c r="AC23" s="376"/>
      <c r="AE23" s="393"/>
    </row>
    <row r="24" spans="2:31" x14ac:dyDescent="0.2">
      <c r="B24" s="453"/>
      <c r="D24" s="468" t="s">
        <v>523</v>
      </c>
      <c r="E24" s="469"/>
      <c r="F24" s="469"/>
      <c r="G24" s="469"/>
      <c r="H24" s="469"/>
      <c r="I24" s="469"/>
      <c r="J24" s="469"/>
      <c r="K24" s="469"/>
      <c r="L24" s="469"/>
      <c r="M24" s="469"/>
      <c r="N24" s="469"/>
      <c r="O24" s="449"/>
      <c r="P24" s="449"/>
      <c r="Q24" s="449"/>
      <c r="R24" s="449"/>
      <c r="S24" s="469"/>
      <c r="T24" s="166" t="str">
        <f>(IFERROR(ROUNDDOWN(T23/T22*100,0),""))</f>
        <v/>
      </c>
      <c r="U24" s="1059" t="str">
        <f>(IFERROR(ROUNDDOWN(U23/U22*100,0),""))</f>
        <v/>
      </c>
      <c r="V24" s="1060"/>
      <c r="W24" s="1060"/>
      <c r="X24" s="449" t="s">
        <v>485</v>
      </c>
      <c r="Y24" s="453"/>
      <c r="Z24" s="377"/>
      <c r="AA24" s="375"/>
      <c r="AB24" s="376"/>
      <c r="AC24" s="376"/>
      <c r="AE24" s="393"/>
    </row>
    <row r="25" spans="2:31" x14ac:dyDescent="0.2">
      <c r="B25" s="453"/>
      <c r="D25" s="370" t="s">
        <v>578</v>
      </c>
      <c r="Z25" s="377"/>
      <c r="AA25" s="375"/>
      <c r="AB25" s="376"/>
      <c r="AC25" s="376"/>
      <c r="AE25" s="393"/>
    </row>
    <row r="26" spans="2:31" x14ac:dyDescent="0.2">
      <c r="B26" s="453"/>
      <c r="E26" s="370" t="s">
        <v>579</v>
      </c>
      <c r="Z26" s="377"/>
      <c r="AA26" s="375"/>
      <c r="AB26" s="376"/>
      <c r="AC26" s="376"/>
      <c r="AE26" s="393"/>
    </row>
    <row r="27" spans="2:31" x14ac:dyDescent="0.2">
      <c r="B27" s="453"/>
      <c r="Z27" s="377"/>
      <c r="AA27" s="375"/>
      <c r="AB27" s="376"/>
      <c r="AC27" s="376"/>
      <c r="AE27" s="393"/>
    </row>
    <row r="28" spans="2:31" x14ac:dyDescent="0.2">
      <c r="B28" s="453"/>
      <c r="C28" s="164" t="s">
        <v>524</v>
      </c>
      <c r="D28" s="370" t="s">
        <v>580</v>
      </c>
      <c r="Z28" s="165"/>
      <c r="AA28" s="375"/>
      <c r="AB28" s="376" t="s">
        <v>6</v>
      </c>
      <c r="AC28" s="376" t="s">
        <v>453</v>
      </c>
      <c r="AD28" s="376" t="s">
        <v>6</v>
      </c>
      <c r="AE28" s="393"/>
    </row>
    <row r="29" spans="2:31" x14ac:dyDescent="0.2">
      <c r="B29" s="453"/>
      <c r="C29" s="164"/>
      <c r="D29" s="370" t="s">
        <v>525</v>
      </c>
      <c r="Z29" s="165"/>
      <c r="AA29" s="375"/>
      <c r="AB29" s="376"/>
      <c r="AC29" s="376"/>
      <c r="AD29" s="376"/>
      <c r="AE29" s="393"/>
    </row>
    <row r="30" spans="2:31" x14ac:dyDescent="0.2">
      <c r="B30" s="453"/>
      <c r="C30" s="164"/>
      <c r="D30" s="370" t="s">
        <v>526</v>
      </c>
      <c r="Z30" s="165"/>
      <c r="AA30" s="503"/>
      <c r="AB30" s="376"/>
      <c r="AC30" s="481"/>
      <c r="AE30" s="393"/>
    </row>
    <row r="31" spans="2:31" x14ac:dyDescent="0.2">
      <c r="B31" s="453"/>
      <c r="Z31" s="377"/>
      <c r="AA31" s="375"/>
      <c r="AB31" s="376"/>
      <c r="AC31" s="376"/>
      <c r="AE31" s="393"/>
    </row>
    <row r="32" spans="2:31" ht="13.5" customHeight="1" x14ac:dyDescent="0.2">
      <c r="B32" s="453"/>
      <c r="C32" s="164"/>
      <c r="D32" s="468" t="s">
        <v>527</v>
      </c>
      <c r="E32" s="469"/>
      <c r="F32" s="469"/>
      <c r="G32" s="469"/>
      <c r="H32" s="469"/>
      <c r="I32" s="469"/>
      <c r="J32" s="469"/>
      <c r="K32" s="469"/>
      <c r="L32" s="469"/>
      <c r="M32" s="469"/>
      <c r="N32" s="469"/>
      <c r="O32" s="449"/>
      <c r="P32" s="449"/>
      <c r="Q32" s="449"/>
      <c r="R32" s="449"/>
      <c r="S32" s="449"/>
      <c r="T32" s="450"/>
      <c r="U32" s="903"/>
      <c r="V32" s="905"/>
      <c r="W32" s="905"/>
      <c r="X32" s="450" t="s">
        <v>521</v>
      </c>
      <c r="Y32" s="453"/>
      <c r="Z32" s="377"/>
      <c r="AA32" s="375"/>
      <c r="AB32" s="376"/>
      <c r="AC32" s="376"/>
      <c r="AE32" s="393"/>
    </row>
    <row r="33" spans="2:32" x14ac:dyDescent="0.2">
      <c r="B33" s="453"/>
      <c r="C33" s="164"/>
      <c r="D33" s="2"/>
      <c r="E33" s="2"/>
      <c r="F33" s="2"/>
      <c r="G33" s="2"/>
      <c r="H33" s="2"/>
      <c r="I33" s="2"/>
      <c r="J33" s="2"/>
      <c r="K33" s="2"/>
      <c r="L33" s="2"/>
      <c r="M33" s="2"/>
      <c r="N33" s="2"/>
      <c r="U33" s="376"/>
      <c r="V33" s="376"/>
      <c r="W33" s="376"/>
      <c r="Z33" s="377"/>
      <c r="AA33" s="375"/>
      <c r="AB33" s="376"/>
      <c r="AC33" s="376"/>
      <c r="AE33" s="393"/>
    </row>
    <row r="34" spans="2:32" ht="13.5" customHeight="1" x14ac:dyDescent="0.2">
      <c r="B34" s="453"/>
      <c r="C34" s="164"/>
      <c r="E34" s="167" t="s">
        <v>528</v>
      </c>
      <c r="Z34" s="377"/>
      <c r="AA34" s="375"/>
      <c r="AB34" s="376"/>
      <c r="AC34" s="376"/>
      <c r="AE34" s="393"/>
    </row>
    <row r="35" spans="2:32" x14ac:dyDescent="0.2">
      <c r="B35" s="453"/>
      <c r="C35" s="164"/>
      <c r="E35" s="1054" t="s">
        <v>581</v>
      </c>
      <c r="F35" s="1054"/>
      <c r="G35" s="1054"/>
      <c r="H35" s="1054"/>
      <c r="I35" s="1054"/>
      <c r="J35" s="1054"/>
      <c r="K35" s="1054"/>
      <c r="L35" s="1054"/>
      <c r="M35" s="1054"/>
      <c r="N35" s="1054"/>
      <c r="O35" s="1054" t="s">
        <v>529</v>
      </c>
      <c r="P35" s="1054"/>
      <c r="Q35" s="1054"/>
      <c r="R35" s="1054"/>
      <c r="S35" s="1054"/>
      <c r="Z35" s="377"/>
      <c r="AA35" s="375"/>
      <c r="AB35" s="376"/>
      <c r="AC35" s="376"/>
      <c r="AE35" s="393"/>
    </row>
    <row r="36" spans="2:32" x14ac:dyDescent="0.2">
      <c r="B36" s="453"/>
      <c r="C36" s="164"/>
      <c r="E36" s="1054" t="s">
        <v>530</v>
      </c>
      <c r="F36" s="1054"/>
      <c r="G36" s="1054"/>
      <c r="H36" s="1054"/>
      <c r="I36" s="1054"/>
      <c r="J36" s="1054"/>
      <c r="K36" s="1054"/>
      <c r="L36" s="1054"/>
      <c r="M36" s="1054"/>
      <c r="N36" s="1054"/>
      <c r="O36" s="1054" t="s">
        <v>531</v>
      </c>
      <c r="P36" s="1054"/>
      <c r="Q36" s="1054"/>
      <c r="R36" s="1054"/>
      <c r="S36" s="1054"/>
      <c r="Z36" s="377"/>
      <c r="AA36" s="375"/>
      <c r="AB36" s="376"/>
      <c r="AC36" s="376"/>
      <c r="AE36" s="393"/>
    </row>
    <row r="37" spans="2:32" x14ac:dyDescent="0.2">
      <c r="B37" s="453"/>
      <c r="C37" s="164"/>
      <c r="E37" s="1054" t="s">
        <v>532</v>
      </c>
      <c r="F37" s="1054"/>
      <c r="G37" s="1054"/>
      <c r="H37" s="1054"/>
      <c r="I37" s="1054"/>
      <c r="J37" s="1054"/>
      <c r="K37" s="1054"/>
      <c r="L37" s="1054"/>
      <c r="M37" s="1054"/>
      <c r="N37" s="1054"/>
      <c r="O37" s="1054" t="s">
        <v>533</v>
      </c>
      <c r="P37" s="1054"/>
      <c r="Q37" s="1054"/>
      <c r="R37" s="1054"/>
      <c r="S37" s="1054"/>
      <c r="Z37" s="377"/>
      <c r="AA37" s="375"/>
      <c r="AB37" s="376"/>
      <c r="AC37" s="376"/>
      <c r="AE37" s="393"/>
    </row>
    <row r="38" spans="2:32" x14ac:dyDescent="0.2">
      <c r="B38" s="453"/>
      <c r="C38" s="164"/>
      <c r="D38" s="393"/>
      <c r="E38" s="1055" t="s">
        <v>534</v>
      </c>
      <c r="F38" s="1054"/>
      <c r="G38" s="1054"/>
      <c r="H38" s="1054"/>
      <c r="I38" s="1054"/>
      <c r="J38" s="1054"/>
      <c r="K38" s="1054"/>
      <c r="L38" s="1054"/>
      <c r="M38" s="1054"/>
      <c r="N38" s="1054"/>
      <c r="O38" s="1054" t="s">
        <v>535</v>
      </c>
      <c r="P38" s="1054"/>
      <c r="Q38" s="1054"/>
      <c r="R38" s="1054"/>
      <c r="S38" s="1056"/>
      <c r="T38" s="453"/>
      <c r="Z38" s="377"/>
      <c r="AA38" s="375"/>
      <c r="AB38" s="376"/>
      <c r="AC38" s="376"/>
      <c r="AE38" s="393"/>
    </row>
    <row r="39" spans="2:32" x14ac:dyDescent="0.2">
      <c r="B39" s="453"/>
      <c r="C39" s="164"/>
      <c r="E39" s="1057" t="s">
        <v>536</v>
      </c>
      <c r="F39" s="1057"/>
      <c r="G39" s="1057"/>
      <c r="H39" s="1057"/>
      <c r="I39" s="1057"/>
      <c r="J39" s="1057"/>
      <c r="K39" s="1057"/>
      <c r="L39" s="1057"/>
      <c r="M39" s="1057"/>
      <c r="N39" s="1057"/>
      <c r="O39" s="1057" t="s">
        <v>537</v>
      </c>
      <c r="P39" s="1057"/>
      <c r="Q39" s="1057"/>
      <c r="R39" s="1057"/>
      <c r="S39" s="1057"/>
      <c r="Z39" s="377"/>
      <c r="AA39" s="375"/>
      <c r="AB39" s="376"/>
      <c r="AC39" s="376"/>
      <c r="AE39" s="393"/>
      <c r="AF39" s="453"/>
    </row>
    <row r="40" spans="2:32" x14ac:dyDescent="0.2">
      <c r="B40" s="453"/>
      <c r="C40" s="164"/>
      <c r="E40" s="1054" t="s">
        <v>538</v>
      </c>
      <c r="F40" s="1054"/>
      <c r="G40" s="1054"/>
      <c r="H40" s="1054"/>
      <c r="I40" s="1054"/>
      <c r="J40" s="1054"/>
      <c r="K40" s="1054"/>
      <c r="L40" s="1054"/>
      <c r="M40" s="1054"/>
      <c r="N40" s="1054"/>
      <c r="O40" s="1054" t="s">
        <v>539</v>
      </c>
      <c r="P40" s="1054"/>
      <c r="Q40" s="1054"/>
      <c r="R40" s="1054"/>
      <c r="S40" s="1054"/>
      <c r="Z40" s="377"/>
      <c r="AA40" s="375"/>
      <c r="AB40" s="376"/>
      <c r="AC40" s="376"/>
      <c r="AE40" s="393"/>
    </row>
    <row r="41" spans="2:32" x14ac:dyDescent="0.2">
      <c r="B41" s="453"/>
      <c r="C41" s="164"/>
      <c r="E41" s="1054" t="s">
        <v>540</v>
      </c>
      <c r="F41" s="1054"/>
      <c r="G41" s="1054"/>
      <c r="H41" s="1054"/>
      <c r="I41" s="1054"/>
      <c r="J41" s="1054"/>
      <c r="K41" s="1054"/>
      <c r="L41" s="1054"/>
      <c r="M41" s="1054"/>
      <c r="N41" s="1054"/>
      <c r="O41" s="1054" t="s">
        <v>541</v>
      </c>
      <c r="P41" s="1054"/>
      <c r="Q41" s="1054"/>
      <c r="R41" s="1054"/>
      <c r="S41" s="1054"/>
      <c r="Z41" s="377"/>
      <c r="AA41" s="375"/>
      <c r="AB41" s="376"/>
      <c r="AC41" s="376"/>
      <c r="AE41" s="393"/>
    </row>
    <row r="42" spans="2:32" x14ac:dyDescent="0.2">
      <c r="B42" s="453"/>
      <c r="C42" s="164"/>
      <c r="E42" s="1054" t="s">
        <v>542</v>
      </c>
      <c r="F42" s="1054"/>
      <c r="G42" s="1054"/>
      <c r="H42" s="1054"/>
      <c r="I42" s="1054"/>
      <c r="J42" s="1054"/>
      <c r="K42" s="1054"/>
      <c r="L42" s="1054"/>
      <c r="M42" s="1054"/>
      <c r="N42" s="1054"/>
      <c r="O42" s="1054" t="s">
        <v>542</v>
      </c>
      <c r="P42" s="1054"/>
      <c r="Q42" s="1054"/>
      <c r="R42" s="1054"/>
      <c r="S42" s="1054"/>
      <c r="Z42" s="110"/>
      <c r="AA42" s="375"/>
      <c r="AB42" s="376"/>
      <c r="AC42" s="376"/>
      <c r="AE42" s="393"/>
    </row>
    <row r="43" spans="2:32" x14ac:dyDescent="0.2">
      <c r="B43" s="453"/>
      <c r="C43" s="164"/>
      <c r="J43" s="1026"/>
      <c r="K43" s="1026"/>
      <c r="L43" s="1026"/>
      <c r="M43" s="1026"/>
      <c r="N43" s="1026"/>
      <c r="O43" s="1026"/>
      <c r="P43" s="1026"/>
      <c r="Q43" s="1026"/>
      <c r="R43" s="1026"/>
      <c r="S43" s="1026"/>
      <c r="T43" s="1026"/>
      <c r="U43" s="1026"/>
      <c r="V43" s="1026"/>
      <c r="Z43" s="110"/>
      <c r="AA43" s="375"/>
      <c r="AB43" s="376"/>
      <c r="AC43" s="376"/>
      <c r="AE43" s="393"/>
    </row>
    <row r="44" spans="2:32" x14ac:dyDescent="0.2">
      <c r="B44" s="453"/>
      <c r="C44" s="164" t="s">
        <v>543</v>
      </c>
      <c r="D44" s="370" t="s">
        <v>544</v>
      </c>
      <c r="Z44" s="165"/>
      <c r="AA44" s="503"/>
      <c r="AB44" s="376" t="s">
        <v>6</v>
      </c>
      <c r="AC44" s="376" t="s">
        <v>453</v>
      </c>
      <c r="AD44" s="376" t="s">
        <v>6</v>
      </c>
      <c r="AE44" s="393"/>
    </row>
    <row r="45" spans="2:32" ht="14.25" customHeight="1" x14ac:dyDescent="0.2">
      <c r="B45" s="453"/>
      <c r="D45" s="370" t="s">
        <v>545</v>
      </c>
      <c r="Z45" s="377"/>
      <c r="AA45" s="375"/>
      <c r="AB45" s="376"/>
      <c r="AC45" s="376"/>
      <c r="AE45" s="393"/>
    </row>
    <row r="46" spans="2:32" x14ac:dyDescent="0.2">
      <c r="B46" s="453"/>
      <c r="Z46" s="110"/>
      <c r="AA46" s="375"/>
      <c r="AB46" s="376"/>
      <c r="AC46" s="376"/>
      <c r="AE46" s="393"/>
    </row>
    <row r="47" spans="2:32" x14ac:dyDescent="0.2">
      <c r="B47" s="453" t="s">
        <v>546</v>
      </c>
      <c r="Z47" s="377"/>
      <c r="AA47" s="375"/>
      <c r="AB47" s="376"/>
      <c r="AC47" s="376"/>
      <c r="AE47" s="393"/>
    </row>
    <row r="48" spans="2:32" x14ac:dyDescent="0.2">
      <c r="B48" s="453"/>
      <c r="C48" s="164" t="s">
        <v>519</v>
      </c>
      <c r="D48" s="370" t="s">
        <v>582</v>
      </c>
      <c r="Z48" s="165"/>
      <c r="AA48" s="503"/>
      <c r="AB48" s="376" t="s">
        <v>6</v>
      </c>
      <c r="AC48" s="376" t="s">
        <v>453</v>
      </c>
      <c r="AD48" s="376" t="s">
        <v>6</v>
      </c>
      <c r="AE48" s="393"/>
    </row>
    <row r="49" spans="2:36" ht="17.25" customHeight="1" x14ac:dyDescent="0.2">
      <c r="B49" s="453"/>
      <c r="D49" s="370" t="s">
        <v>583</v>
      </c>
      <c r="Z49" s="377"/>
      <c r="AA49" s="375"/>
      <c r="AB49" s="376"/>
      <c r="AC49" s="376"/>
      <c r="AE49" s="393"/>
    </row>
    <row r="50" spans="2:36" ht="18.75" customHeight="1" x14ac:dyDescent="0.2">
      <c r="B50" s="453"/>
      <c r="W50" s="391"/>
      <c r="Z50" s="393"/>
      <c r="AA50" s="375"/>
      <c r="AB50" s="376"/>
      <c r="AC50" s="376"/>
      <c r="AE50" s="393"/>
      <c r="AJ50" s="392"/>
    </row>
    <row r="51" spans="2:36" ht="13.5" customHeight="1" x14ac:dyDescent="0.2">
      <c r="B51" s="453"/>
      <c r="C51" s="164" t="s">
        <v>524</v>
      </c>
      <c r="D51" s="370" t="s">
        <v>548</v>
      </c>
      <c r="Z51" s="165"/>
      <c r="AA51" s="503"/>
      <c r="AB51" s="376" t="s">
        <v>6</v>
      </c>
      <c r="AC51" s="376" t="s">
        <v>453</v>
      </c>
      <c r="AD51" s="376" t="s">
        <v>6</v>
      </c>
      <c r="AE51" s="393"/>
    </row>
    <row r="52" spans="2:36" x14ac:dyDescent="0.2">
      <c r="B52" s="453"/>
      <c r="D52" s="370" t="s">
        <v>584</v>
      </c>
      <c r="E52" s="2"/>
      <c r="F52" s="2"/>
      <c r="G52" s="2"/>
      <c r="H52" s="2"/>
      <c r="I52" s="2"/>
      <c r="J52" s="2"/>
      <c r="K52" s="2"/>
      <c r="L52" s="2"/>
      <c r="M52" s="2"/>
      <c r="N52" s="2"/>
      <c r="O52" s="392"/>
      <c r="P52" s="392"/>
      <c r="Q52" s="392"/>
      <c r="Z52" s="377"/>
      <c r="AA52" s="375"/>
      <c r="AB52" s="376"/>
      <c r="AC52" s="376"/>
      <c r="AE52" s="393"/>
    </row>
    <row r="53" spans="2:36" x14ac:dyDescent="0.2">
      <c r="B53" s="453"/>
      <c r="D53" s="376"/>
      <c r="E53" s="1053"/>
      <c r="F53" s="1053"/>
      <c r="G53" s="1053"/>
      <c r="H53" s="1053"/>
      <c r="I53" s="1053"/>
      <c r="J53" s="1053"/>
      <c r="K53" s="1053"/>
      <c r="L53" s="1053"/>
      <c r="M53" s="1053"/>
      <c r="N53" s="1053"/>
      <c r="Q53" s="376"/>
      <c r="S53" s="391"/>
      <c r="T53" s="391"/>
      <c r="U53" s="391"/>
      <c r="V53" s="391"/>
      <c r="Z53" s="110"/>
      <c r="AA53" s="375"/>
      <c r="AB53" s="376"/>
      <c r="AC53" s="376"/>
      <c r="AE53" s="393"/>
    </row>
    <row r="54" spans="2:36" x14ac:dyDescent="0.2">
      <c r="B54" s="453"/>
      <c r="C54" s="164" t="s">
        <v>543</v>
      </c>
      <c r="D54" s="370" t="s">
        <v>585</v>
      </c>
      <c r="Z54" s="165"/>
      <c r="AA54" s="503"/>
      <c r="AB54" s="376" t="s">
        <v>6</v>
      </c>
      <c r="AC54" s="376" t="s">
        <v>453</v>
      </c>
      <c r="AD54" s="376" t="s">
        <v>6</v>
      </c>
      <c r="AE54" s="393"/>
    </row>
    <row r="55" spans="2:36" x14ac:dyDescent="0.2">
      <c r="B55" s="456"/>
      <c r="C55" s="168"/>
      <c r="D55" s="383" t="s">
        <v>549</v>
      </c>
      <c r="E55" s="383"/>
      <c r="F55" s="383"/>
      <c r="G55" s="383"/>
      <c r="H55" s="383"/>
      <c r="I55" s="383"/>
      <c r="J55" s="383"/>
      <c r="K55" s="383"/>
      <c r="L55" s="383"/>
      <c r="M55" s="383"/>
      <c r="N55" s="383"/>
      <c r="O55" s="383"/>
      <c r="P55" s="383"/>
      <c r="Q55" s="383"/>
      <c r="R55" s="383"/>
      <c r="S55" s="383"/>
      <c r="T55" s="383"/>
      <c r="U55" s="383"/>
      <c r="V55" s="383"/>
      <c r="W55" s="383"/>
      <c r="X55" s="383"/>
      <c r="Y55" s="383"/>
      <c r="Z55" s="457"/>
      <c r="AA55" s="386"/>
      <c r="AB55" s="387"/>
      <c r="AC55" s="387"/>
      <c r="AD55" s="383"/>
      <c r="AE55" s="457"/>
    </row>
    <row r="56" spans="2:36" x14ac:dyDescent="0.2">
      <c r="B56" s="370" t="s">
        <v>550</v>
      </c>
    </row>
    <row r="57" spans="2:36" x14ac:dyDescent="0.2">
      <c r="C57" s="370" t="s">
        <v>551</v>
      </c>
    </row>
    <row r="58" spans="2:36" x14ac:dyDescent="0.2">
      <c r="B58" s="370" t="s">
        <v>552</v>
      </c>
    </row>
    <row r="59" spans="2:36" x14ac:dyDescent="0.2">
      <c r="C59" s="370" t="s">
        <v>553</v>
      </c>
    </row>
    <row r="60" spans="2:36" x14ac:dyDescent="0.2">
      <c r="C60" s="370" t="s">
        <v>554</v>
      </c>
    </row>
    <row r="61" spans="2:36" x14ac:dyDescent="0.2">
      <c r="C61" s="370" t="s">
        <v>555</v>
      </c>
      <c r="K61" s="370" t="s">
        <v>556</v>
      </c>
    </row>
    <row r="62" spans="2:36" x14ac:dyDescent="0.2">
      <c r="K62" s="370" t="s">
        <v>557</v>
      </c>
    </row>
    <row r="63" spans="2:36" x14ac:dyDescent="0.2">
      <c r="K63" s="370" t="s">
        <v>558</v>
      </c>
    </row>
    <row r="64" spans="2:36" x14ac:dyDescent="0.2">
      <c r="K64" s="370" t="s">
        <v>559</v>
      </c>
    </row>
    <row r="65" spans="2:11" x14ac:dyDescent="0.2">
      <c r="K65" s="370" t="s">
        <v>560</v>
      </c>
    </row>
    <row r="66" spans="2:11" x14ac:dyDescent="0.2">
      <c r="B66" s="370" t="s">
        <v>561</v>
      </c>
    </row>
    <row r="67" spans="2:11" x14ac:dyDescent="0.2">
      <c r="C67" s="370" t="s">
        <v>562</v>
      </c>
    </row>
    <row r="68" spans="2:11" x14ac:dyDescent="0.2">
      <c r="C68" s="370" t="s">
        <v>563</v>
      </c>
    </row>
    <row r="69" spans="2:11" x14ac:dyDescent="0.2">
      <c r="C69" s="370" t="s">
        <v>564</v>
      </c>
    </row>
    <row r="81" spans="12:12" x14ac:dyDescent="0.2">
      <c r="L81" s="371"/>
    </row>
    <row r="122" spans="3:7" x14ac:dyDescent="0.2">
      <c r="C122" s="383"/>
      <c r="D122" s="383"/>
      <c r="E122" s="383"/>
      <c r="F122" s="383"/>
      <c r="G122" s="383"/>
    </row>
    <row r="123" spans="3:7" x14ac:dyDescent="0.2">
      <c r="C123" s="385"/>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4"/>
  <dataValidations count="1">
    <dataValidation type="list" allowBlank="1" showInputMessage="1" showErrorMessage="1" sqref="K9 Q9 AB19 AD19 AB28:AB29 AD28:AD29 AB44 AD44 AB48 AD48 AB51 AD51 AB54 AD54 R10:R15 F9:F15" xr:uid="{00000000-0002-0000-07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B2:AB123"/>
  <sheetViews>
    <sheetView zoomScaleNormal="100" zoomScaleSheetLayoutView="130" workbookViewId="0">
      <selection activeCell="C87" sqref="C87"/>
    </sheetView>
  </sheetViews>
  <sheetFormatPr defaultColWidth="4" defaultRowHeight="13" x14ac:dyDescent="0.2"/>
  <cols>
    <col min="1" max="1" width="1.453125" style="370" customWidth="1"/>
    <col min="2" max="2" width="2.36328125" style="370" customWidth="1"/>
    <col min="3" max="3" width="1.08984375" style="370" customWidth="1"/>
    <col min="4" max="20" width="4" style="370"/>
    <col min="21" max="21" width="2.36328125" style="370" customWidth="1"/>
    <col min="22" max="22" width="4" style="370"/>
    <col min="23" max="23" width="2.26953125" style="370" customWidth="1"/>
    <col min="24" max="24" width="4" style="370"/>
    <col min="25" max="25" width="2.36328125" style="370" customWidth="1"/>
    <col min="26" max="26" width="1.453125" style="370" customWidth="1"/>
    <col min="27" max="16384" width="4" style="370"/>
  </cols>
  <sheetData>
    <row r="2" spans="2:28" x14ac:dyDescent="0.2">
      <c r="B2" s="370" t="s">
        <v>586</v>
      </c>
      <c r="C2"/>
      <c r="D2"/>
      <c r="E2"/>
      <c r="F2"/>
      <c r="G2"/>
      <c r="H2"/>
      <c r="I2"/>
      <c r="J2"/>
      <c r="K2"/>
      <c r="L2"/>
      <c r="M2"/>
      <c r="N2"/>
      <c r="O2"/>
      <c r="P2"/>
      <c r="Q2"/>
      <c r="R2"/>
      <c r="S2"/>
      <c r="T2"/>
      <c r="U2"/>
      <c r="V2"/>
      <c r="W2"/>
      <c r="X2"/>
      <c r="Y2"/>
    </row>
    <row r="4" spans="2:28" x14ac:dyDescent="0.2">
      <c r="B4" s="1026" t="s">
        <v>587</v>
      </c>
      <c r="C4" s="1026"/>
      <c r="D4" s="1026"/>
      <c r="E4" s="1026"/>
      <c r="F4" s="1026"/>
      <c r="G4" s="1026"/>
      <c r="H4" s="1026"/>
      <c r="I4" s="1026"/>
      <c r="J4" s="1026"/>
      <c r="K4" s="1026"/>
      <c r="L4" s="1026"/>
      <c r="M4" s="1026"/>
      <c r="N4" s="1026"/>
      <c r="O4" s="1026"/>
      <c r="P4" s="1026"/>
      <c r="Q4" s="1026"/>
      <c r="R4" s="1026"/>
      <c r="S4" s="1026"/>
      <c r="T4" s="1026"/>
      <c r="U4" s="1026"/>
      <c r="V4" s="1026"/>
      <c r="W4" s="1026"/>
      <c r="X4" s="1026"/>
      <c r="Y4" s="1026"/>
    </row>
    <row r="5" spans="2:28" x14ac:dyDescent="0.2">
      <c r="B5" s="1026" t="s">
        <v>588</v>
      </c>
      <c r="C5" s="1026"/>
      <c r="D5" s="1026"/>
      <c r="E5" s="1026"/>
      <c r="F5" s="1026"/>
      <c r="G5" s="1026"/>
      <c r="H5" s="1026"/>
      <c r="I5" s="1026"/>
      <c r="J5" s="1026"/>
      <c r="K5" s="1026"/>
      <c r="L5" s="1026"/>
      <c r="M5" s="1026"/>
      <c r="N5" s="1026"/>
      <c r="O5" s="1026"/>
      <c r="P5" s="1026"/>
      <c r="Q5" s="1026"/>
      <c r="R5" s="1026"/>
      <c r="S5" s="1026"/>
      <c r="T5" s="1026"/>
      <c r="U5" s="1026"/>
      <c r="V5" s="1026"/>
      <c r="W5" s="1026"/>
      <c r="X5" s="1026"/>
      <c r="Y5" s="1026"/>
    </row>
    <row r="6" spans="2:28" ht="12.75" customHeight="1" x14ac:dyDescent="0.2"/>
    <row r="7" spans="2:28" ht="23.25" customHeight="1" x14ac:dyDescent="0.2">
      <c r="B7" s="1035" t="s">
        <v>589</v>
      </c>
      <c r="C7" s="1035"/>
      <c r="D7" s="1035"/>
      <c r="E7" s="1035"/>
      <c r="F7" s="1035"/>
      <c r="G7" s="1036"/>
      <c r="H7" s="1037"/>
      <c r="I7" s="1037"/>
      <c r="J7" s="1037"/>
      <c r="K7" s="1037"/>
      <c r="L7" s="1037"/>
      <c r="M7" s="1037"/>
      <c r="N7" s="1037"/>
      <c r="O7" s="1037"/>
      <c r="P7" s="1037"/>
      <c r="Q7" s="1037"/>
      <c r="R7" s="1037"/>
      <c r="S7" s="1037"/>
      <c r="T7" s="1037"/>
      <c r="U7" s="1037"/>
      <c r="V7" s="1037"/>
      <c r="W7" s="1037"/>
      <c r="X7" s="1037"/>
      <c r="Y7" s="1038"/>
    </row>
    <row r="8" spans="2:28" ht="26.25" customHeight="1" x14ac:dyDescent="0.2">
      <c r="B8" s="1035" t="s">
        <v>511</v>
      </c>
      <c r="C8" s="1035"/>
      <c r="D8" s="1035"/>
      <c r="E8" s="1035"/>
      <c r="F8" s="1035"/>
      <c r="G8" s="368" t="s">
        <v>6</v>
      </c>
      <c r="H8" s="469" t="s">
        <v>445</v>
      </c>
      <c r="I8" s="469"/>
      <c r="J8" s="469"/>
      <c r="K8" s="469"/>
      <c r="L8" s="368" t="s">
        <v>6</v>
      </c>
      <c r="M8" s="469" t="s">
        <v>446</v>
      </c>
      <c r="N8" s="469"/>
      <c r="O8" s="469"/>
      <c r="P8" s="469"/>
      <c r="Q8" s="368" t="s">
        <v>6</v>
      </c>
      <c r="R8" s="469" t="s">
        <v>447</v>
      </c>
      <c r="S8" s="469"/>
      <c r="T8" s="469"/>
      <c r="U8" s="469"/>
      <c r="V8" s="469"/>
      <c r="W8" s="449"/>
      <c r="X8" s="449"/>
      <c r="Y8" s="450"/>
    </row>
    <row r="9" spans="2:28" ht="19.5" customHeight="1" x14ac:dyDescent="0.2">
      <c r="B9" s="1028" t="s">
        <v>590</v>
      </c>
      <c r="C9" s="1029"/>
      <c r="D9" s="1029"/>
      <c r="E9" s="1029"/>
      <c r="F9" s="1030"/>
      <c r="G9" s="372" t="s">
        <v>6</v>
      </c>
      <c r="H9" s="385" t="s">
        <v>591</v>
      </c>
      <c r="I9" s="401"/>
      <c r="J9" s="401"/>
      <c r="K9" s="401"/>
      <c r="L9" s="401"/>
      <c r="M9" s="401"/>
      <c r="N9" s="401"/>
      <c r="O9" s="401"/>
      <c r="P9" s="401"/>
      <c r="Q9" s="401"/>
      <c r="R9" s="401"/>
      <c r="S9" s="401"/>
      <c r="T9" s="401"/>
      <c r="U9" s="401"/>
      <c r="V9" s="401"/>
      <c r="W9" s="401"/>
      <c r="X9" s="401"/>
      <c r="Y9" s="403"/>
    </row>
    <row r="10" spans="2:28" ht="18.75" customHeight="1" x14ac:dyDescent="0.2">
      <c r="B10" s="1047"/>
      <c r="C10" s="1026"/>
      <c r="D10" s="1026"/>
      <c r="E10" s="1026"/>
      <c r="F10" s="1048"/>
      <c r="G10" s="375" t="s">
        <v>6</v>
      </c>
      <c r="H10" s="370" t="s">
        <v>592</v>
      </c>
      <c r="I10" s="391"/>
      <c r="J10" s="391"/>
      <c r="K10" s="391"/>
      <c r="L10" s="391"/>
      <c r="M10" s="391"/>
      <c r="N10" s="391"/>
      <c r="O10" s="391"/>
      <c r="P10" s="391"/>
      <c r="Q10" s="391"/>
      <c r="R10" s="391"/>
      <c r="S10" s="391"/>
      <c r="T10" s="391"/>
      <c r="U10" s="391"/>
      <c r="V10" s="391"/>
      <c r="W10" s="391"/>
      <c r="X10" s="391"/>
      <c r="Y10" s="404"/>
    </row>
    <row r="11" spans="2:28" ht="17.25" customHeight="1" x14ac:dyDescent="0.2">
      <c r="B11" s="1031"/>
      <c r="C11" s="1032"/>
      <c r="D11" s="1032"/>
      <c r="E11" s="1032"/>
      <c r="F11" s="1033"/>
      <c r="G11" s="386" t="s">
        <v>6</v>
      </c>
      <c r="H11" s="383" t="s">
        <v>593</v>
      </c>
      <c r="I11" s="406"/>
      <c r="J11" s="406"/>
      <c r="K11" s="406"/>
      <c r="L11" s="406"/>
      <c r="M11" s="406"/>
      <c r="N11" s="406"/>
      <c r="O11" s="406"/>
      <c r="P11" s="406"/>
      <c r="Q11" s="406"/>
      <c r="R11" s="406"/>
      <c r="S11" s="406"/>
      <c r="T11" s="406"/>
      <c r="U11" s="406"/>
      <c r="V11" s="406"/>
      <c r="W11" s="406"/>
      <c r="X11" s="406"/>
      <c r="Y11" s="407"/>
      <c r="Z11"/>
      <c r="AA11"/>
      <c r="AB11"/>
    </row>
    <row r="12" spans="2:28" ht="20.25" customHeight="1" x14ac:dyDescent="0.2"/>
    <row r="13" spans="2:28" ht="3.75" customHeight="1" x14ac:dyDescent="0.2">
      <c r="B13" s="454"/>
      <c r="C13" s="385"/>
      <c r="D13" s="385"/>
      <c r="E13" s="385"/>
      <c r="F13" s="385"/>
      <c r="G13" s="385"/>
      <c r="H13" s="385"/>
      <c r="I13" s="385"/>
      <c r="J13" s="385"/>
      <c r="K13" s="385"/>
      <c r="L13" s="385"/>
      <c r="M13" s="385"/>
      <c r="N13" s="385"/>
      <c r="O13" s="385"/>
      <c r="P13" s="385"/>
      <c r="Q13" s="385"/>
      <c r="R13" s="385"/>
      <c r="S13" s="385"/>
      <c r="T13" s="455"/>
      <c r="U13" s="385"/>
      <c r="V13" s="385"/>
      <c r="W13" s="385"/>
      <c r="X13" s="385"/>
      <c r="Y13" s="455"/>
    </row>
    <row r="14" spans="2:28" ht="15" customHeight="1" x14ac:dyDescent="0.2">
      <c r="B14" s="453" t="s">
        <v>594</v>
      </c>
      <c r="T14" s="393"/>
      <c r="V14" s="151" t="s">
        <v>452</v>
      </c>
      <c r="W14" s="151" t="s">
        <v>453</v>
      </c>
      <c r="X14" s="151" t="s">
        <v>454</v>
      </c>
      <c r="Y14" s="393"/>
    </row>
    <row r="15" spans="2:28" ht="9" customHeight="1" x14ac:dyDescent="0.2">
      <c r="B15" s="453"/>
      <c r="T15" s="393"/>
      <c r="Y15" s="393"/>
    </row>
    <row r="16" spans="2:28" ht="72.75" customHeight="1" x14ac:dyDescent="0.2">
      <c r="B16" s="453"/>
      <c r="C16" s="1062" t="s">
        <v>595</v>
      </c>
      <c r="D16" s="1063"/>
      <c r="E16" s="1064"/>
      <c r="F16" s="395" t="s">
        <v>479</v>
      </c>
      <c r="G16" s="1061" t="s">
        <v>596</v>
      </c>
      <c r="H16" s="1070"/>
      <c r="I16" s="1070"/>
      <c r="J16" s="1070"/>
      <c r="K16" s="1070"/>
      <c r="L16" s="1070"/>
      <c r="M16" s="1070"/>
      <c r="N16" s="1070"/>
      <c r="O16" s="1070"/>
      <c r="P16" s="1070"/>
      <c r="Q16" s="1070"/>
      <c r="R16" s="1070"/>
      <c r="S16" s="1070"/>
      <c r="T16" s="110"/>
      <c r="V16" s="376" t="s">
        <v>6</v>
      </c>
      <c r="W16" s="376" t="s">
        <v>453</v>
      </c>
      <c r="X16" s="376" t="s">
        <v>6</v>
      </c>
      <c r="Y16" s="110"/>
    </row>
    <row r="17" spans="2:28" ht="45" customHeight="1" x14ac:dyDescent="0.2">
      <c r="B17" s="453"/>
      <c r="C17" s="1065"/>
      <c r="D17" s="1058"/>
      <c r="E17" s="1066"/>
      <c r="F17" s="395" t="s">
        <v>480</v>
      </c>
      <c r="G17" s="1061" t="s">
        <v>597</v>
      </c>
      <c r="H17" s="1061"/>
      <c r="I17" s="1061"/>
      <c r="J17" s="1061"/>
      <c r="K17" s="1061"/>
      <c r="L17" s="1061"/>
      <c r="M17" s="1061"/>
      <c r="N17" s="1061"/>
      <c r="O17" s="1061"/>
      <c r="P17" s="1061"/>
      <c r="Q17" s="1061"/>
      <c r="R17" s="1061"/>
      <c r="S17" s="1061"/>
      <c r="T17" s="394"/>
      <c r="V17" s="376" t="s">
        <v>6</v>
      </c>
      <c r="W17" s="376" t="s">
        <v>453</v>
      </c>
      <c r="X17" s="376" t="s">
        <v>6</v>
      </c>
      <c r="Y17" s="110"/>
    </row>
    <row r="18" spans="2:28" ht="24.75" customHeight="1" x14ac:dyDescent="0.2">
      <c r="B18" s="453"/>
      <c r="C18" s="1065"/>
      <c r="D18" s="1058"/>
      <c r="E18" s="1066"/>
      <c r="F18" s="395" t="s">
        <v>482</v>
      </c>
      <c r="G18" s="1061" t="s">
        <v>598</v>
      </c>
      <c r="H18" s="1061"/>
      <c r="I18" s="1061"/>
      <c r="J18" s="1061"/>
      <c r="K18" s="1061"/>
      <c r="L18" s="1061"/>
      <c r="M18" s="1061"/>
      <c r="N18" s="1061"/>
      <c r="O18" s="1061"/>
      <c r="P18" s="1061"/>
      <c r="Q18" s="1061"/>
      <c r="R18" s="1061"/>
      <c r="S18" s="1061"/>
      <c r="T18" s="394"/>
      <c r="V18" s="376" t="s">
        <v>6</v>
      </c>
      <c r="W18" s="376" t="s">
        <v>453</v>
      </c>
      <c r="X18" s="376" t="s">
        <v>6</v>
      </c>
      <c r="Y18" s="110"/>
    </row>
    <row r="19" spans="2:28" ht="41.25" customHeight="1" x14ac:dyDescent="0.2">
      <c r="B19" s="453"/>
      <c r="C19" s="1067"/>
      <c r="D19" s="1068"/>
      <c r="E19" s="1069"/>
      <c r="F19" s="395" t="s">
        <v>599</v>
      </c>
      <c r="G19" s="1061" t="s">
        <v>600</v>
      </c>
      <c r="H19" s="1061"/>
      <c r="I19" s="1061"/>
      <c r="J19" s="1061"/>
      <c r="K19" s="1061"/>
      <c r="L19" s="1061"/>
      <c r="M19" s="1061"/>
      <c r="N19" s="1061"/>
      <c r="O19" s="1061"/>
      <c r="P19" s="1061"/>
      <c r="Q19" s="1061"/>
      <c r="R19" s="1061"/>
      <c r="S19" s="1061"/>
      <c r="T19" s="394"/>
      <c r="V19" s="376" t="s">
        <v>6</v>
      </c>
      <c r="W19" s="376" t="s">
        <v>453</v>
      </c>
      <c r="X19" s="376" t="s">
        <v>6</v>
      </c>
      <c r="Y19" s="110"/>
    </row>
    <row r="20" spans="2:28" ht="18.75" customHeight="1" x14ac:dyDescent="0.2">
      <c r="B20" s="453"/>
      <c r="T20" s="393"/>
      <c r="Y20" s="393"/>
    </row>
    <row r="21" spans="2:28" ht="34.5" customHeight="1" x14ac:dyDescent="0.2">
      <c r="B21" s="453"/>
      <c r="C21" s="1062" t="s">
        <v>601</v>
      </c>
      <c r="D21" s="1063"/>
      <c r="E21" s="1064"/>
      <c r="F21" s="395" t="s">
        <v>479</v>
      </c>
      <c r="G21" s="1061" t="s">
        <v>602</v>
      </c>
      <c r="H21" s="1061"/>
      <c r="I21" s="1061"/>
      <c r="J21" s="1061"/>
      <c r="K21" s="1061"/>
      <c r="L21" s="1061"/>
      <c r="M21" s="1061"/>
      <c r="N21" s="1061"/>
      <c r="O21" s="1061"/>
      <c r="P21" s="1061"/>
      <c r="Q21" s="1061"/>
      <c r="R21" s="1061"/>
      <c r="S21" s="1061"/>
      <c r="T21" s="110"/>
      <c r="V21" s="376" t="s">
        <v>6</v>
      </c>
      <c r="W21" s="376" t="s">
        <v>453</v>
      </c>
      <c r="X21" s="376" t="s">
        <v>6</v>
      </c>
      <c r="Y21" s="110"/>
    </row>
    <row r="22" spans="2:28" ht="78" customHeight="1" x14ac:dyDescent="0.2">
      <c r="B22" s="453"/>
      <c r="C22" s="1065"/>
      <c r="D22" s="1058"/>
      <c r="E22" s="1066"/>
      <c r="F22" s="395" t="s">
        <v>480</v>
      </c>
      <c r="G22" s="1061" t="s">
        <v>603</v>
      </c>
      <c r="H22" s="1061"/>
      <c r="I22" s="1061"/>
      <c r="J22" s="1061"/>
      <c r="K22" s="1061"/>
      <c r="L22" s="1061"/>
      <c r="M22" s="1061"/>
      <c r="N22" s="1061"/>
      <c r="O22" s="1061"/>
      <c r="P22" s="1061"/>
      <c r="Q22" s="1061"/>
      <c r="R22" s="1061"/>
      <c r="S22" s="1061"/>
      <c r="T22" s="110"/>
      <c r="V22" s="376" t="s">
        <v>6</v>
      </c>
      <c r="W22" s="376" t="s">
        <v>453</v>
      </c>
      <c r="X22" s="376" t="s">
        <v>6</v>
      </c>
      <c r="Y22" s="110"/>
    </row>
    <row r="23" spans="2:28" ht="45.75" customHeight="1" x14ac:dyDescent="0.2">
      <c r="B23" s="453"/>
      <c r="C23" s="1065"/>
      <c r="D23" s="1058"/>
      <c r="E23" s="1066"/>
      <c r="F23" s="395" t="s">
        <v>482</v>
      </c>
      <c r="G23" s="1061" t="s">
        <v>604</v>
      </c>
      <c r="H23" s="1061"/>
      <c r="I23" s="1061"/>
      <c r="J23" s="1061"/>
      <c r="K23" s="1061"/>
      <c r="L23" s="1061"/>
      <c r="M23" s="1061"/>
      <c r="N23" s="1061"/>
      <c r="O23" s="1061"/>
      <c r="P23" s="1061"/>
      <c r="Q23" s="1061"/>
      <c r="R23" s="1061"/>
      <c r="S23" s="1061"/>
      <c r="T23" s="394"/>
      <c r="V23" s="376" t="s">
        <v>6</v>
      </c>
      <c r="W23" s="376" t="s">
        <v>453</v>
      </c>
      <c r="X23" s="376" t="s">
        <v>6</v>
      </c>
      <c r="Y23" s="110"/>
    </row>
    <row r="24" spans="2:28" ht="42.75" customHeight="1" x14ac:dyDescent="0.2">
      <c r="B24" s="453"/>
      <c r="C24" s="1065"/>
      <c r="D24" s="1058"/>
      <c r="E24" s="1066"/>
      <c r="F24" s="395" t="s">
        <v>599</v>
      </c>
      <c r="G24" s="1061" t="s">
        <v>605</v>
      </c>
      <c r="H24" s="1061"/>
      <c r="I24" s="1061"/>
      <c r="J24" s="1061"/>
      <c r="K24" s="1061"/>
      <c r="L24" s="1061"/>
      <c r="M24" s="1061"/>
      <c r="N24" s="1061"/>
      <c r="O24" s="1061"/>
      <c r="P24" s="1061"/>
      <c r="Q24" s="1061"/>
      <c r="R24" s="1061"/>
      <c r="S24" s="1061"/>
      <c r="T24" s="394"/>
      <c r="V24" s="376" t="s">
        <v>6</v>
      </c>
      <c r="W24" s="376" t="s">
        <v>453</v>
      </c>
      <c r="X24" s="376" t="s">
        <v>6</v>
      </c>
      <c r="Y24" s="110"/>
    </row>
    <row r="25" spans="2:28" ht="42" customHeight="1" x14ac:dyDescent="0.2">
      <c r="B25" s="453"/>
      <c r="C25" s="1065"/>
      <c r="D25" s="1058"/>
      <c r="E25" s="1066"/>
      <c r="F25" s="395" t="s">
        <v>606</v>
      </c>
      <c r="G25" s="1061" t="s">
        <v>607</v>
      </c>
      <c r="H25" s="1061"/>
      <c r="I25" s="1061"/>
      <c r="J25" s="1061"/>
      <c r="K25" s="1061"/>
      <c r="L25" s="1061"/>
      <c r="M25" s="1061"/>
      <c r="N25" s="1061"/>
      <c r="O25" s="1061"/>
      <c r="P25" s="1061"/>
      <c r="Q25" s="1061"/>
      <c r="R25" s="1061"/>
      <c r="S25" s="1061"/>
      <c r="T25" s="394"/>
      <c r="V25" s="376" t="s">
        <v>6</v>
      </c>
      <c r="W25" s="376" t="s">
        <v>453</v>
      </c>
      <c r="X25" s="376" t="s">
        <v>6</v>
      </c>
      <c r="Y25" s="110"/>
      <c r="Z25"/>
      <c r="AA25"/>
      <c r="AB25"/>
    </row>
    <row r="26" spans="2:28" ht="51" customHeight="1" x14ac:dyDescent="0.2">
      <c r="B26" s="453"/>
      <c r="C26" s="1067"/>
      <c r="D26" s="1068"/>
      <c r="E26" s="1069"/>
      <c r="F26" s="395" t="s">
        <v>608</v>
      </c>
      <c r="G26" s="1061" t="s">
        <v>600</v>
      </c>
      <c r="H26" s="1061"/>
      <c r="I26" s="1061"/>
      <c r="J26" s="1061"/>
      <c r="K26" s="1061"/>
      <c r="L26" s="1061"/>
      <c r="M26" s="1061"/>
      <c r="N26" s="1061"/>
      <c r="O26" s="1061"/>
      <c r="P26" s="1061"/>
      <c r="Q26" s="1061"/>
      <c r="R26" s="1061"/>
      <c r="S26" s="1061"/>
      <c r="T26" s="394"/>
      <c r="V26" s="376" t="s">
        <v>6</v>
      </c>
      <c r="W26" s="376" t="s">
        <v>453</v>
      </c>
      <c r="X26" s="376" t="s">
        <v>6</v>
      </c>
      <c r="Y26" s="110"/>
      <c r="Z26"/>
      <c r="AA26"/>
      <c r="AB26"/>
    </row>
    <row r="27" spans="2:28" ht="16.5" customHeight="1" x14ac:dyDescent="0.2">
      <c r="B27" s="453"/>
      <c r="T27" s="393"/>
      <c r="Y27" s="393"/>
    </row>
    <row r="28" spans="2:28" ht="27" customHeight="1" x14ac:dyDescent="0.2">
      <c r="B28" s="453"/>
      <c r="C28" s="1062" t="s">
        <v>609</v>
      </c>
      <c r="D28" s="1063"/>
      <c r="E28" s="1064"/>
      <c r="F28" s="395" t="s">
        <v>479</v>
      </c>
      <c r="G28" s="1070" t="s">
        <v>610</v>
      </c>
      <c r="H28" s="1070"/>
      <c r="I28" s="1070"/>
      <c r="J28" s="1070"/>
      <c r="K28" s="1070"/>
      <c r="L28" s="1070"/>
      <c r="M28" s="1070"/>
      <c r="N28" s="1070"/>
      <c r="O28" s="1070"/>
      <c r="P28" s="1070"/>
      <c r="Q28" s="1070"/>
      <c r="R28" s="1070"/>
      <c r="S28" s="1070"/>
      <c r="T28" s="110"/>
      <c r="V28" s="376" t="s">
        <v>6</v>
      </c>
      <c r="W28" s="376" t="s">
        <v>453</v>
      </c>
      <c r="X28" s="376" t="s">
        <v>6</v>
      </c>
      <c r="Y28" s="110"/>
    </row>
    <row r="29" spans="2:28" ht="24.75" customHeight="1" x14ac:dyDescent="0.2">
      <c r="B29" s="453"/>
      <c r="C29" s="1065"/>
      <c r="D29" s="1058"/>
      <c r="E29" s="1066"/>
      <c r="F29" s="395" t="s">
        <v>480</v>
      </c>
      <c r="G29" s="1070" t="s">
        <v>611</v>
      </c>
      <c r="H29" s="1070"/>
      <c r="I29" s="1070"/>
      <c r="J29" s="1070"/>
      <c r="K29" s="1070"/>
      <c r="L29" s="1070"/>
      <c r="M29" s="1070"/>
      <c r="N29" s="1070"/>
      <c r="O29" s="1070"/>
      <c r="P29" s="1070"/>
      <c r="Q29" s="1070"/>
      <c r="R29" s="1070"/>
      <c r="S29" s="1070"/>
      <c r="T29" s="110"/>
      <c r="V29" s="376" t="s">
        <v>6</v>
      </c>
      <c r="W29" s="376" t="s">
        <v>453</v>
      </c>
      <c r="X29" s="376" t="s">
        <v>6</v>
      </c>
      <c r="Y29" s="110"/>
    </row>
    <row r="30" spans="2:28" ht="45" customHeight="1" x14ac:dyDescent="0.2">
      <c r="B30" s="453"/>
      <c r="C30" s="1065"/>
      <c r="D30" s="1058"/>
      <c r="E30" s="1066"/>
      <c r="F30" s="395" t="s">
        <v>482</v>
      </c>
      <c r="G30" s="1061" t="s">
        <v>604</v>
      </c>
      <c r="H30" s="1061"/>
      <c r="I30" s="1061"/>
      <c r="J30" s="1061"/>
      <c r="K30" s="1061"/>
      <c r="L30" s="1061"/>
      <c r="M30" s="1061"/>
      <c r="N30" s="1061"/>
      <c r="O30" s="1061"/>
      <c r="P30" s="1061"/>
      <c r="Q30" s="1061"/>
      <c r="R30" s="1061"/>
      <c r="S30" s="1061"/>
      <c r="T30" s="394"/>
      <c r="V30" s="376" t="s">
        <v>6</v>
      </c>
      <c r="W30" s="376" t="s">
        <v>453</v>
      </c>
      <c r="X30" s="376" t="s">
        <v>6</v>
      </c>
      <c r="Y30" s="110"/>
    </row>
    <row r="31" spans="2:28" ht="40.5" customHeight="1" x14ac:dyDescent="0.2">
      <c r="B31" s="453"/>
      <c r="C31" s="1065"/>
      <c r="D31" s="1058"/>
      <c r="E31" s="1066"/>
      <c r="F31" s="395" t="s">
        <v>599</v>
      </c>
      <c r="G31" s="1061" t="s">
        <v>605</v>
      </c>
      <c r="H31" s="1061"/>
      <c r="I31" s="1061"/>
      <c r="J31" s="1061"/>
      <c r="K31" s="1061"/>
      <c r="L31" s="1061"/>
      <c r="M31" s="1061"/>
      <c r="N31" s="1061"/>
      <c r="O31" s="1061"/>
      <c r="P31" s="1061"/>
      <c r="Q31" s="1061"/>
      <c r="R31" s="1061"/>
      <c r="S31" s="1061"/>
      <c r="T31" s="394"/>
      <c r="V31" s="376" t="s">
        <v>6</v>
      </c>
      <c r="W31" s="376" t="s">
        <v>453</v>
      </c>
      <c r="X31" s="376" t="s">
        <v>6</v>
      </c>
      <c r="Y31" s="110"/>
    </row>
    <row r="32" spans="2:28" ht="41.25" customHeight="1" x14ac:dyDescent="0.2">
      <c r="B32" s="453"/>
      <c r="C32" s="1065"/>
      <c r="D32" s="1058"/>
      <c r="E32" s="1066"/>
      <c r="F32" s="395" t="s">
        <v>606</v>
      </c>
      <c r="G32" s="1061" t="s">
        <v>612</v>
      </c>
      <c r="H32" s="1061"/>
      <c r="I32" s="1061"/>
      <c r="J32" s="1061"/>
      <c r="K32" s="1061"/>
      <c r="L32" s="1061"/>
      <c r="M32" s="1061"/>
      <c r="N32" s="1061"/>
      <c r="O32" s="1061"/>
      <c r="P32" s="1061"/>
      <c r="Q32" s="1061"/>
      <c r="R32" s="1061"/>
      <c r="S32" s="1061"/>
      <c r="T32" s="394"/>
      <c r="V32" s="376" t="s">
        <v>6</v>
      </c>
      <c r="W32" s="376" t="s">
        <v>453</v>
      </c>
      <c r="X32" s="376" t="s">
        <v>6</v>
      </c>
      <c r="Y32" s="110"/>
      <c r="Z32"/>
      <c r="AA32"/>
      <c r="AB32"/>
    </row>
    <row r="33" spans="2:28" ht="45" customHeight="1" x14ac:dyDescent="0.2">
      <c r="B33" s="453"/>
      <c r="C33" s="1067"/>
      <c r="D33" s="1068"/>
      <c r="E33" s="1069"/>
      <c r="F33" s="395" t="s">
        <v>608</v>
      </c>
      <c r="G33" s="1061" t="s">
        <v>600</v>
      </c>
      <c r="H33" s="1061"/>
      <c r="I33" s="1061"/>
      <c r="J33" s="1061"/>
      <c r="K33" s="1061"/>
      <c r="L33" s="1061"/>
      <c r="M33" s="1061"/>
      <c r="N33" s="1061"/>
      <c r="O33" s="1061"/>
      <c r="P33" s="1061"/>
      <c r="Q33" s="1061"/>
      <c r="R33" s="1061"/>
      <c r="S33" s="1061"/>
      <c r="T33" s="394"/>
      <c r="V33" s="376" t="s">
        <v>6</v>
      </c>
      <c r="W33" s="376" t="s">
        <v>453</v>
      </c>
      <c r="X33" s="376" t="s">
        <v>6</v>
      </c>
      <c r="Y33" s="110"/>
      <c r="Z33"/>
      <c r="AA33"/>
      <c r="AB33"/>
    </row>
    <row r="34" spans="2:28" ht="17.25" customHeight="1" x14ac:dyDescent="0.2">
      <c r="B34" s="456"/>
      <c r="C34" s="383"/>
      <c r="D34" s="383"/>
      <c r="E34" s="383"/>
      <c r="F34" s="383"/>
      <c r="G34" s="383"/>
      <c r="H34" s="383"/>
      <c r="I34" s="383"/>
      <c r="J34" s="383"/>
      <c r="K34" s="383"/>
      <c r="L34" s="383"/>
      <c r="M34" s="383"/>
      <c r="N34" s="383"/>
      <c r="O34" s="383"/>
      <c r="P34" s="383"/>
      <c r="Q34" s="383"/>
      <c r="R34" s="383"/>
      <c r="S34" s="383"/>
      <c r="T34" s="457"/>
      <c r="U34" s="383"/>
      <c r="V34" s="383"/>
      <c r="W34" s="383"/>
      <c r="X34" s="383"/>
      <c r="Y34" s="457"/>
    </row>
    <row r="36" spans="2:28" x14ac:dyDescent="0.2">
      <c r="B36" s="370" t="s">
        <v>613</v>
      </c>
    </row>
    <row r="37" spans="2:28" x14ac:dyDescent="0.2">
      <c r="B37" s="370" t="s">
        <v>614</v>
      </c>
      <c r="K37"/>
      <c r="L37"/>
      <c r="M37"/>
      <c r="N37"/>
      <c r="O37"/>
      <c r="P37"/>
      <c r="Q37"/>
      <c r="R37"/>
      <c r="S37"/>
      <c r="T37"/>
      <c r="U37"/>
      <c r="V37"/>
      <c r="W37"/>
      <c r="X37"/>
      <c r="Y37"/>
    </row>
    <row r="122" spans="3:7" x14ac:dyDescent="0.2">
      <c r="C122" s="383"/>
      <c r="D122" s="383"/>
      <c r="E122" s="383"/>
      <c r="F122" s="383"/>
      <c r="G122" s="383"/>
    </row>
    <row r="123" spans="3:7" x14ac:dyDescent="0.2">
      <c r="C123" s="385"/>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4"/>
  <dataValidations count="1">
    <dataValidation type="list" allowBlank="1" showInputMessage="1" showErrorMessage="1" sqref="X28:X33 V16:V19 G8:G11 Q8 L8 X21:X26 X16:X19 V28:V33 V21:V26" xr:uid="{00000000-0002-0000-0800-000000000000}">
      <formula1>"□,■"</formula1>
    </dataValidation>
  </dataValidations>
  <pageMargins left="0.70866141732283472" right="0.70866141732283472" top="0.74803149606299213" bottom="0.74803149606299213" header="0.31496062992125984" footer="0.31496062992125984"/>
  <pageSetup paperSize="9" scale="74" orientation="portrait" r:id="rId1"/>
  <rowBreaks count="1" manualBreakCount="1">
    <brk id="38" max="2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40</vt:i4>
      </vt:variant>
      <vt:variant>
        <vt:lpstr>名前付き一覧</vt:lpstr>
      </vt:variant>
      <vt:variant>
        <vt:i4>39</vt:i4>
      </vt:variant>
    </vt:vector>
  </HeadingPairs>
  <TitlesOfParts>
    <vt:vector size="79" baseType="lpstr">
      <vt:lpstr>添付書類一覧（別紙１-１）</vt:lpstr>
      <vt:lpstr>添付書類一覧（別紙１ｰ２）</vt:lpstr>
      <vt:lpstr>別紙５</vt:lpstr>
      <vt:lpstr>別紙７</vt:lpstr>
      <vt:lpstr>別紙７－２</vt:lpstr>
      <vt:lpstr>別紙７－３</vt:lpstr>
      <vt:lpstr>別紙11</vt:lpstr>
      <vt:lpstr>別紙12－2</vt:lpstr>
      <vt:lpstr>別紙13</vt:lpstr>
      <vt:lpstr>別紙14－4</vt:lpstr>
      <vt:lpstr>別紙14－6</vt:lpstr>
      <vt:lpstr>別紙21</vt:lpstr>
      <vt:lpstr>別紙25</vt:lpstr>
      <vt:lpstr>別紙25－2</vt:lpstr>
      <vt:lpstr>別紙26</vt:lpstr>
      <vt:lpstr>別紙27</vt:lpstr>
      <vt:lpstr>別紙28</vt:lpstr>
      <vt:lpstr>通知別紙２</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別紙37</vt:lpstr>
      <vt:lpstr>別紙37－2</vt:lpstr>
      <vt:lpstr>別紙38</vt:lpstr>
      <vt:lpstr>別紙39</vt:lpstr>
      <vt:lpstr>別紙40</vt:lpstr>
      <vt:lpstr>別紙41</vt:lpstr>
      <vt:lpstr>別紙Ａ</vt:lpstr>
      <vt:lpstr>別紙Ｂ</vt:lpstr>
      <vt:lpstr>別紙C-2</vt:lpstr>
      <vt:lpstr>別紙●24</vt:lpstr>
      <vt:lpstr>通知別紙２!Print_Area</vt:lpstr>
      <vt:lpstr>'添付書類一覧（別紙１ｰ２）'!Print_Area</vt:lpstr>
      <vt:lpstr>別紙11!Print_Area</vt:lpstr>
      <vt:lpstr>'別紙12－2'!Print_Area</vt:lpstr>
      <vt:lpstr>別紙13!Print_Area</vt:lpstr>
      <vt:lpstr>'別紙14－4'!Print_Area</vt:lpstr>
      <vt:lpstr>'別紙14－6'!Print_Area</vt:lpstr>
      <vt:lpstr>別紙21!Print_Area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別紙37!Print_Area</vt:lpstr>
      <vt:lpstr>'別紙37－2'!Print_Area</vt:lpstr>
      <vt:lpstr>別紙38!Print_Area</vt:lpstr>
      <vt:lpstr>別紙39!Print_Area</vt:lpstr>
      <vt:lpstr>別紙41!Print_Area</vt:lpstr>
      <vt:lpstr>別紙５!Print_Area</vt:lpstr>
      <vt:lpstr>別紙７!Print_Area</vt:lpstr>
      <vt:lpstr>'別紙７－２'!Print_Area</vt:lpstr>
      <vt:lpstr>'別紙７－３'!Print_Area</vt:lpstr>
      <vt:lpstr>別紙Ａ!Print_Area</vt:lpstr>
      <vt:lpstr>別紙Ｂ!Print_Area</vt:lpstr>
      <vt:lpstr>'別紙C-2'!Print_Area</vt:lpstr>
      <vt:lpstr>'添付書類一覧（別紙１-１）'!Print_Titles</vt:lpstr>
      <vt:lpstr>'添付書類一覧（別紙１ｰ２）'!Print_Titles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